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1545" windowWidth="22695" windowHeight="8385"/>
  </bookViews>
  <sheets>
    <sheet name="2024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G111" i="1" l="1"/>
  <c r="F83" i="1" l="1"/>
  <c r="H83" i="1" l="1"/>
  <c r="I83" i="1"/>
  <c r="E34" i="1" l="1"/>
  <c r="G40" i="1" l="1"/>
  <c r="F90" i="1" l="1"/>
  <c r="I90" i="1" l="1"/>
  <c r="E40" i="1" l="1"/>
  <c r="D40" i="1"/>
  <c r="E68" i="1" l="1"/>
  <c r="G83" i="1" l="1"/>
  <c r="E83" i="1"/>
  <c r="D83" i="1"/>
  <c r="I111" i="1" l="1"/>
  <c r="H111" i="1"/>
  <c r="F111" i="1"/>
  <c r="E111" i="1"/>
  <c r="D111" i="1"/>
  <c r="I104" i="1"/>
  <c r="H104" i="1"/>
  <c r="G104" i="1"/>
  <c r="F104" i="1"/>
  <c r="E104" i="1"/>
  <c r="D104" i="1"/>
  <c r="I98" i="1"/>
  <c r="H98" i="1"/>
  <c r="G98" i="1"/>
  <c r="F98" i="1"/>
  <c r="E98" i="1"/>
  <c r="D98" i="1"/>
  <c r="G90" i="1"/>
  <c r="E90" i="1"/>
  <c r="D90" i="1"/>
  <c r="G76" i="1"/>
  <c r="E76" i="1"/>
  <c r="D76" i="1"/>
  <c r="G68" i="1"/>
  <c r="D68" i="1"/>
  <c r="I60" i="1"/>
  <c r="H60" i="1"/>
  <c r="G60" i="1"/>
  <c r="F60" i="1"/>
  <c r="E60" i="1"/>
  <c r="D60" i="1"/>
  <c r="I52" i="1"/>
  <c r="H52" i="1"/>
  <c r="G52" i="1"/>
  <c r="F52" i="1"/>
  <c r="E52" i="1"/>
  <c r="D52" i="1"/>
  <c r="I47" i="1"/>
  <c r="H47" i="1"/>
  <c r="G47" i="1"/>
  <c r="F47" i="1"/>
  <c r="E47" i="1"/>
  <c r="D47" i="1"/>
  <c r="I40" i="1"/>
  <c r="H40" i="1"/>
  <c r="F40" i="1"/>
  <c r="I34" i="1"/>
  <c r="H34" i="1"/>
  <c r="G34" i="1"/>
  <c r="F34" i="1"/>
  <c r="D34" i="1"/>
  <c r="I26" i="1"/>
  <c r="H26" i="1"/>
  <c r="G26" i="1"/>
  <c r="F26" i="1"/>
  <c r="E26" i="1"/>
  <c r="D26" i="1"/>
  <c r="I21" i="1"/>
  <c r="H21" i="1"/>
  <c r="G21" i="1"/>
  <c r="F21" i="1"/>
  <c r="E21" i="1"/>
  <c r="D21" i="1"/>
  <c r="I16" i="1"/>
  <c r="H16" i="1"/>
  <c r="G16" i="1"/>
  <c r="F16" i="1"/>
  <c r="E16" i="1"/>
  <c r="D16" i="1"/>
  <c r="I11" i="1"/>
  <c r="H11" i="1"/>
  <c r="G11" i="1"/>
  <c r="F11" i="1"/>
  <c r="E11" i="1"/>
  <c r="D11" i="1"/>
  <c r="I113" i="1" l="1"/>
  <c r="E113" i="1"/>
  <c r="G113" i="1"/>
  <c r="H113" i="1"/>
  <c r="D113" i="1"/>
  <c r="F113" i="1"/>
</calcChain>
</file>

<file path=xl/sharedStrings.xml><?xml version="1.0" encoding="utf-8"?>
<sst xmlns="http://schemas.openxmlformats.org/spreadsheetml/2006/main" count="126" uniqueCount="49">
  <si>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</si>
  <si>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</si>
  <si>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</si>
  <si>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</si>
  <si>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</si>
  <si>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</si>
  <si>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</si>
  <si>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</si>
  <si>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</si>
  <si>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</si>
  <si>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</si>
  <si>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Выполнение работ, связанных с проведением федерального статистического наблюдения за деятельностью  социально ориентированных некоммерческих организаций</t>
  </si>
  <si>
    <t>Итого</t>
  </si>
  <si>
    <t>18242035 "Обследование индивидуальных предпринимателей - владельцев грузовых автомобилей"</t>
  </si>
  <si>
    <t>13247080 "Статистическое наблюдение за объёмами продажи товаров на рынках"</t>
  </si>
  <si>
    <t>Всего</t>
  </si>
  <si>
    <t>Карелиястат</t>
  </si>
  <si>
    <t>инструктор территориального уровня</t>
  </si>
  <si>
    <t>интервьюер</t>
  </si>
  <si>
    <t>бригадир-инструктор</t>
  </si>
  <si>
    <t>контролер</t>
  </si>
  <si>
    <t>интервьюеры</t>
  </si>
  <si>
    <t>кодировщик</t>
  </si>
  <si>
    <t>счетчик</t>
  </si>
  <si>
    <t>оператор ввода</t>
  </si>
  <si>
    <t>оператор ФЛК</t>
  </si>
  <si>
    <t>специалист территориального уровня</t>
  </si>
  <si>
    <t>13024018 "Сведения о деятельности индивидуальных предпринимателей в розничной торговле"</t>
  </si>
  <si>
    <t>157 0113 15 4 07 92702 244 226</t>
  </si>
  <si>
    <t>157 0113 15 4 07 92703 244 226</t>
  </si>
  <si>
    <t>157 0113 15 4 07 92700 244 226</t>
  </si>
  <si>
    <t>157 0113 23 4 01 92020 244 226</t>
  </si>
  <si>
    <t>157 0113 15 4 07 90019.244.226</t>
  </si>
  <si>
    <t>Федеральное статистическое наблюдение за затратами на производство и продажу продукции</t>
  </si>
  <si>
    <t>157 0113 15 4 07 92701 244 226</t>
  </si>
  <si>
    <t xml:space="preserve">Выборочное обследование сельскохозяйственной деятельности личных подсобных и других индивидуальных хозяйств граждан </t>
  </si>
  <si>
    <t xml:space="preserve">Выборочное обследование рабочей силы </t>
  </si>
  <si>
    <t xml:space="preserve">Сплошное федеральное статистическое наблюдение за деятельностью субъектов малого и среднего предпринимательства </t>
  </si>
  <si>
    <t xml:space="preserve">Наблюдение за дополнительным образованием  детей  </t>
  </si>
  <si>
    <t xml:space="preserve">Выборочное обследование доходов населения и участия в социальных программах </t>
  </si>
  <si>
    <t xml:space="preserve">Выборочное наблюдение состояния здоровья населения 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</si>
  <si>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</t>
  </si>
  <si>
    <t>Оператор формального и логич. контроля</t>
  </si>
  <si>
    <t>157 0113 15 2 Р3 08300 244 226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</si>
  <si>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(Республике Карелия) федерального статистического наблюдения, в соответствии с законодательством Российской Федерации об официальном статистическом учете</t>
  </si>
  <si>
    <t>Выборочное наблюдение использования суточного фонда времени населением</t>
  </si>
  <si>
    <t xml:space="preserve">Комплексное наблюдение условий жизни населения </t>
  </si>
  <si>
    <t>по иниц. работника</t>
  </si>
  <si>
    <t>по состоянию на 02.12.24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</si>
</sst>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1" fillId="0" borderId="0" xfId="0" applyNumberFormat="1" applyFont="1"/>
    <xf numFmtId="0" fontId="2" fillId="0" borderId="0" xfId="0" applyNumberFormat="1" applyFont="1"/>
    <xf numFmtId="4" fontId="2" fillId="0" borderId="0" xfId="0" applyNumberFormat="1" applyFont="1"/>
    <xf numFmtId="0" fontId="3" fillId="0" borderId="0" xfId="0" applyNumberFormat="1" applyFont="1"/>
    <xf numFmtId="4" fontId="3" fillId="0" borderId="0" xfId="0" applyNumberFormat="1" applyFont="1"/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/>
    <xf numFmtId="0" fontId="3" fillId="0" borderId="14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/>
    <xf numFmtId="0" fontId="3" fillId="0" borderId="10" xfId="0" applyNumberFormat="1" applyFont="1" applyBorder="1" applyAlignment="1">
      <alignment vertical="center"/>
    </xf>
    <xf numFmtId="0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/>
    <xf numFmtId="0" fontId="3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1" fontId="7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vertical="center" wrapText="1"/>
    </xf>
    <xf numFmtId="0" fontId="4" fillId="0" borderId="29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/>
    <xf numFmtId="0" fontId="1" fillId="0" borderId="0" xfId="0" applyNumberFormat="1" applyFont="1"/>
    <xf numFmtId="0" fontId="3" fillId="0" borderId="0" xfId="0" applyNumberFormat="1" applyFont="1"/>
    <xf numFmtId="0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vertical="center" wrapText="1"/>
    </xf>
    <xf numFmtId="0" fontId="4" fillId="0" borderId="32" xfId="0" applyNumberFormat="1" applyFont="1" applyBorder="1" applyAlignment="1">
      <alignment vertical="center" wrapText="1"/>
    </xf>
    <xf numFmtId="0" fontId="4" fillId="0" borderId="3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/>
    <xf numFmtId="0" fontId="4" fillId="0" borderId="34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/>
    <xf numFmtId="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42" xfId="0" applyNumberFormat="1" applyFont="1" applyBorder="1"/>
    <xf numFmtId="0" fontId="4" fillId="0" borderId="44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/>
    <xf numFmtId="0" fontId="9" fillId="0" borderId="10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3" fillId="0" borderId="50" xfId="0" applyNumberFormat="1" applyFont="1" applyBorder="1"/>
    <xf numFmtId="0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right" vertical="center" wrapText="1"/>
    </xf>
    <xf numFmtId="0" fontId="4" fillId="0" borderId="24" xfId="0" applyNumberFormat="1" applyFont="1" applyBorder="1" applyAlignment="1">
      <alignment horizontal="right" vertical="center" wrapText="1"/>
    </xf>
    <xf numFmtId="0" fontId="4" fillId="0" borderId="25" xfId="0" applyNumberFormat="1" applyFont="1" applyBorder="1" applyAlignment="1">
      <alignment horizontal="righ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43" xfId="0" applyNumberFormat="1" applyFont="1" applyBorder="1" applyAlignment="1">
      <alignment horizontal="left" vertical="center" wrapText="1"/>
    </xf>
    <xf numFmtId="0" fontId="4" fillId="0" borderId="40" xfId="0" applyNumberFormat="1" applyFont="1" applyBorder="1" applyAlignment="1">
      <alignment horizontal="left" vertical="center" wrapText="1"/>
    </xf>
    <xf numFmtId="0" fontId="4" fillId="0" borderId="38" xfId="0" applyNumberFormat="1" applyFont="1" applyBorder="1" applyAlignment="1">
      <alignment horizontal="left" vertical="center" wrapText="1"/>
    </xf>
    <xf numFmtId="0" fontId="4" fillId="0" borderId="41" xfId="0" applyNumberFormat="1" applyFont="1" applyBorder="1" applyAlignment="1">
      <alignment horizontal="left" vertical="center" wrapText="1"/>
    </xf>
    <xf numFmtId="0" fontId="4" fillId="0" borderId="37" xfId="0" applyNumberFormat="1" applyFont="1" applyBorder="1" applyAlignment="1">
      <alignment horizontal="left" wrapText="1"/>
    </xf>
    <xf numFmtId="0" fontId="4" fillId="0" borderId="38" xfId="0" applyNumberFormat="1" applyFont="1" applyBorder="1" applyAlignment="1">
      <alignment horizontal="left" wrapText="1"/>
    </xf>
    <xf numFmtId="0" fontId="4" fillId="0" borderId="39" xfId="0" applyNumberFormat="1" applyFont="1" applyBorder="1" applyAlignment="1">
      <alignment horizontal="left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8" fillId="0" borderId="16" xfId="0" applyNumberFormat="1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4" fillId="0" borderId="47" xfId="0" applyNumberFormat="1" applyFont="1" applyBorder="1" applyAlignment="1">
      <alignment horizontal="right" vertical="center" wrapText="1"/>
    </xf>
    <xf numFmtId="0" fontId="4" fillId="0" borderId="48" xfId="0" applyNumberFormat="1" applyFont="1" applyBorder="1" applyAlignment="1">
      <alignment horizontal="right" vertical="center" wrapText="1"/>
    </xf>
    <xf numFmtId="0" fontId="4" fillId="0" borderId="49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topLeftCell="A16" zoomScale="80" zoomScaleNormal="80" workbookViewId="0">
      <selection activeCell="F56" sqref="F56"/>
    </sheetView>
  </sheetViews>
  <sheetFormatPr defaultColWidth="9.140625" defaultRowHeight="17.25" x14ac:dyDescent="0.3"/>
  <cols>
    <col min="1" max="1" width="17.42578125" style="1" customWidth="1"/>
    <col min="2" max="2" width="38.42578125" style="1" customWidth="1"/>
    <col min="3" max="3" width="65.28515625" style="1" customWidth="1"/>
    <col min="4" max="4" width="15.42578125" style="1" customWidth="1"/>
    <col min="5" max="5" width="31.140625" style="2" customWidth="1"/>
    <col min="6" max="6" width="18.140625" style="1" customWidth="1"/>
    <col min="7" max="7" width="15" style="1" customWidth="1"/>
    <col min="8" max="8" width="19.5703125" style="1" customWidth="1"/>
    <col min="9" max="9" width="19.85546875" style="1" customWidth="1"/>
    <col min="10" max="10" width="28.5703125" style="1" customWidth="1"/>
    <col min="11" max="11" width="9.140625" style="1" customWidth="1"/>
  </cols>
  <sheetData>
    <row r="1" spans="1:11" ht="63.75" customHeight="1" x14ac:dyDescent="0.25">
      <c r="A1" s="3"/>
      <c r="B1" s="3"/>
      <c r="C1" s="3"/>
      <c r="D1" s="3"/>
      <c r="E1" s="4"/>
      <c r="F1" s="3"/>
      <c r="G1" s="3"/>
      <c r="H1" s="3"/>
      <c r="I1" s="3"/>
      <c r="J1" s="3"/>
      <c r="K1" s="3"/>
    </row>
    <row r="2" spans="1:11" ht="60.75" customHeight="1" x14ac:dyDescent="0.25">
      <c r="A2" s="114" t="s">
        <v>44</v>
      </c>
      <c r="B2" s="115"/>
      <c r="C2" s="115"/>
      <c r="D2" s="115"/>
      <c r="E2" s="115"/>
      <c r="F2" s="115"/>
      <c r="G2" s="115"/>
      <c r="H2" s="115"/>
      <c r="I2" s="115"/>
      <c r="J2" s="116"/>
      <c r="K2" s="3"/>
    </row>
    <row r="3" spans="1:11" ht="16.5" x14ac:dyDescent="0.25">
      <c r="A3" s="5"/>
      <c r="B3" s="6"/>
      <c r="C3" s="6"/>
      <c r="D3" s="6"/>
      <c r="E3" s="6"/>
      <c r="F3" s="6"/>
      <c r="G3" s="6"/>
      <c r="H3" s="7" t="s">
        <v>48</v>
      </c>
      <c r="I3" s="6"/>
      <c r="J3" s="8"/>
      <c r="K3" s="3"/>
    </row>
    <row r="4" spans="1:11" ht="39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8"/>
      <c r="K4" s="3"/>
    </row>
    <row r="5" spans="1:11" ht="128.25" customHeight="1" x14ac:dyDescent="0.25">
      <c r="A5" s="122" t="s">
        <v>0</v>
      </c>
      <c r="B5" s="119" t="s">
        <v>1</v>
      </c>
      <c r="C5" s="119" t="s">
        <v>2</v>
      </c>
      <c r="D5" s="119" t="s">
        <v>3</v>
      </c>
      <c r="E5" s="120" t="s">
        <v>4</v>
      </c>
      <c r="F5" s="119" t="s">
        <v>5</v>
      </c>
      <c r="G5" s="119" t="s">
        <v>6</v>
      </c>
      <c r="H5" s="119" t="s">
        <v>7</v>
      </c>
      <c r="I5" s="117" t="s">
        <v>8</v>
      </c>
      <c r="J5" s="118"/>
      <c r="K5" s="3"/>
    </row>
    <row r="6" spans="1:11" ht="41.25" customHeight="1" x14ac:dyDescent="0.25">
      <c r="A6" s="91"/>
      <c r="B6" s="94"/>
      <c r="C6" s="94"/>
      <c r="D6" s="94"/>
      <c r="E6" s="121"/>
      <c r="F6" s="94"/>
      <c r="G6" s="94"/>
      <c r="H6" s="94"/>
      <c r="I6" s="9" t="s">
        <v>9</v>
      </c>
      <c r="J6" s="10" t="s">
        <v>10</v>
      </c>
      <c r="K6" s="3"/>
    </row>
    <row r="7" spans="1:11" ht="16.5" customHeight="1" x14ac:dyDescent="0.25">
      <c r="A7" s="11">
        <v>1</v>
      </c>
      <c r="B7" s="12">
        <v>2</v>
      </c>
      <c r="C7" s="12">
        <v>3</v>
      </c>
      <c r="D7" s="12">
        <v>4</v>
      </c>
      <c r="E7" s="13">
        <v>5</v>
      </c>
      <c r="F7" s="12">
        <v>6</v>
      </c>
      <c r="G7" s="12">
        <v>7</v>
      </c>
      <c r="H7" s="12">
        <v>8</v>
      </c>
      <c r="I7" s="14">
        <v>9</v>
      </c>
      <c r="J7" s="10">
        <v>10</v>
      </c>
      <c r="K7" s="3"/>
    </row>
    <row r="8" spans="1:11" ht="16.5" customHeight="1" x14ac:dyDescent="0.25">
      <c r="A8" s="109" t="s">
        <v>11</v>
      </c>
      <c r="B8" s="99"/>
      <c r="C8" s="99"/>
      <c r="D8" s="99"/>
      <c r="E8" s="99"/>
      <c r="F8" s="99"/>
      <c r="G8" s="99"/>
      <c r="H8" s="99"/>
      <c r="I8" s="110"/>
      <c r="J8" s="15"/>
      <c r="K8" s="3"/>
    </row>
    <row r="9" spans="1:11" ht="16.5" customHeight="1" x14ac:dyDescent="0.25">
      <c r="A9" s="89" t="s">
        <v>16</v>
      </c>
      <c r="B9" s="92" t="s">
        <v>34</v>
      </c>
      <c r="C9" s="16" t="s">
        <v>42</v>
      </c>
      <c r="D9" s="9">
        <v>1</v>
      </c>
      <c r="E9" s="17">
        <v>15000</v>
      </c>
      <c r="F9" s="18"/>
      <c r="G9" s="18">
        <v>1</v>
      </c>
      <c r="H9" s="18"/>
      <c r="I9" s="19"/>
      <c r="J9" s="20"/>
      <c r="K9" s="3"/>
    </row>
    <row r="10" spans="1:11" ht="16.5" x14ac:dyDescent="0.25">
      <c r="A10" s="90"/>
      <c r="B10" s="93"/>
      <c r="C10" s="21"/>
      <c r="D10" s="9"/>
      <c r="E10" s="17"/>
      <c r="F10" s="18"/>
      <c r="G10" s="18"/>
      <c r="H10" s="18"/>
      <c r="I10" s="19"/>
      <c r="J10" s="20"/>
      <c r="K10" s="3"/>
    </row>
    <row r="11" spans="1:11" thickBot="1" x14ac:dyDescent="0.3">
      <c r="A11" s="95" t="s">
        <v>12</v>
      </c>
      <c r="B11" s="96"/>
      <c r="C11" s="97"/>
      <c r="D11" s="22">
        <f t="shared" ref="D11:I11" si="0">SUM(D9:D10)</f>
        <v>1</v>
      </c>
      <c r="E11" s="23">
        <f t="shared" si="0"/>
        <v>15000</v>
      </c>
      <c r="F11" s="24">
        <f t="shared" si="0"/>
        <v>0</v>
      </c>
      <c r="G11" s="24">
        <f t="shared" si="0"/>
        <v>1</v>
      </c>
      <c r="H11" s="24">
        <f t="shared" si="0"/>
        <v>0</v>
      </c>
      <c r="I11" s="25">
        <f t="shared" si="0"/>
        <v>0</v>
      </c>
      <c r="J11" s="26"/>
      <c r="K11" s="3"/>
    </row>
    <row r="12" spans="1:11" ht="16.5" customHeight="1" x14ac:dyDescent="0.25">
      <c r="A12" s="27"/>
      <c r="B12" s="28"/>
      <c r="C12" s="28"/>
      <c r="D12" s="28"/>
      <c r="E12" s="29"/>
      <c r="F12" s="28"/>
      <c r="G12" s="28"/>
      <c r="H12" s="28"/>
      <c r="I12" s="28"/>
      <c r="J12" s="30"/>
      <c r="K12" s="3"/>
    </row>
    <row r="13" spans="1:11" ht="16.5" customHeight="1" x14ac:dyDescent="0.25">
      <c r="A13" s="109" t="s">
        <v>13</v>
      </c>
      <c r="B13" s="99"/>
      <c r="C13" s="99"/>
      <c r="D13" s="99"/>
      <c r="E13" s="99"/>
      <c r="F13" s="99"/>
      <c r="G13" s="99"/>
      <c r="H13" s="99"/>
      <c r="I13" s="110"/>
      <c r="J13" s="15"/>
      <c r="K13" s="3"/>
    </row>
    <row r="14" spans="1:11" ht="16.5" customHeight="1" x14ac:dyDescent="0.25">
      <c r="A14" s="107" t="s">
        <v>16</v>
      </c>
      <c r="B14" s="108" t="s">
        <v>32</v>
      </c>
      <c r="C14" s="16" t="s">
        <v>18</v>
      </c>
      <c r="D14" s="9"/>
      <c r="E14" s="17"/>
      <c r="F14" s="18"/>
      <c r="G14" s="18"/>
      <c r="H14" s="18"/>
      <c r="I14" s="19"/>
      <c r="J14" s="20"/>
      <c r="K14" s="3"/>
    </row>
    <row r="15" spans="1:11" ht="16.5" x14ac:dyDescent="0.25">
      <c r="A15" s="90"/>
      <c r="B15" s="93"/>
      <c r="C15" s="21"/>
      <c r="D15" s="9"/>
      <c r="E15" s="17"/>
      <c r="F15" s="18"/>
      <c r="G15" s="18"/>
      <c r="H15" s="18"/>
      <c r="I15" s="19"/>
      <c r="J15" s="20"/>
      <c r="K15" s="3"/>
    </row>
    <row r="16" spans="1:11" thickBot="1" x14ac:dyDescent="0.3">
      <c r="A16" s="95" t="s">
        <v>12</v>
      </c>
      <c r="B16" s="96"/>
      <c r="C16" s="97"/>
      <c r="D16" s="22">
        <f t="shared" ref="D16:I16" si="1">SUM(D14:D15)</f>
        <v>0</v>
      </c>
      <c r="E16" s="23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5">
        <f t="shared" si="1"/>
        <v>0</v>
      </c>
      <c r="J16" s="26"/>
      <c r="K16" s="3"/>
    </row>
    <row r="17" spans="1:11" ht="16.5" customHeight="1" x14ac:dyDescent="0.25">
      <c r="A17" s="27"/>
      <c r="B17" s="28"/>
      <c r="C17" s="28"/>
      <c r="D17" s="28"/>
      <c r="E17" s="29"/>
      <c r="F17" s="28"/>
      <c r="G17" s="28"/>
      <c r="H17" s="28"/>
      <c r="I17" s="28"/>
      <c r="J17" s="30"/>
      <c r="K17" s="3"/>
    </row>
    <row r="18" spans="1:11" ht="16.5" customHeight="1" x14ac:dyDescent="0.25">
      <c r="A18" s="109" t="s">
        <v>14</v>
      </c>
      <c r="B18" s="99"/>
      <c r="C18" s="99"/>
      <c r="D18" s="99"/>
      <c r="E18" s="99"/>
      <c r="F18" s="99"/>
      <c r="G18" s="99"/>
      <c r="H18" s="99"/>
      <c r="I18" s="110"/>
      <c r="J18" s="15"/>
      <c r="K18" s="3"/>
    </row>
    <row r="19" spans="1:11" ht="16.5" customHeight="1" thickBot="1" x14ac:dyDescent="0.3">
      <c r="A19" s="89" t="s">
        <v>16</v>
      </c>
      <c r="B19" s="108" t="s">
        <v>32</v>
      </c>
      <c r="C19" s="16" t="s">
        <v>18</v>
      </c>
      <c r="D19" s="9">
        <v>3</v>
      </c>
      <c r="E19" s="17">
        <v>2000.03</v>
      </c>
      <c r="F19" s="18">
        <v>3</v>
      </c>
      <c r="G19" s="18">
        <v>3</v>
      </c>
      <c r="H19" s="18"/>
      <c r="I19" s="19"/>
      <c r="J19" s="20"/>
      <c r="K19" s="3"/>
    </row>
    <row r="20" spans="1:11" ht="16.5" x14ac:dyDescent="0.25">
      <c r="A20" s="90"/>
      <c r="B20" s="93"/>
      <c r="C20" s="21"/>
      <c r="D20" s="9"/>
      <c r="E20" s="17"/>
      <c r="F20" s="18"/>
      <c r="G20" s="18"/>
      <c r="H20" s="18"/>
      <c r="I20" s="19"/>
      <c r="J20" s="20"/>
      <c r="K20" s="3"/>
    </row>
    <row r="21" spans="1:11" thickBot="1" x14ac:dyDescent="0.3">
      <c r="A21" s="95" t="s">
        <v>12</v>
      </c>
      <c r="B21" s="96"/>
      <c r="C21" s="97"/>
      <c r="D21" s="22">
        <f t="shared" ref="D21:I21" si="2">SUM(D19:D20)</f>
        <v>3</v>
      </c>
      <c r="E21" s="23">
        <f t="shared" si="2"/>
        <v>2000.03</v>
      </c>
      <c r="F21" s="24">
        <f t="shared" si="2"/>
        <v>3</v>
      </c>
      <c r="G21" s="24">
        <f t="shared" si="2"/>
        <v>3</v>
      </c>
      <c r="H21" s="24">
        <f t="shared" si="2"/>
        <v>0</v>
      </c>
      <c r="I21" s="25">
        <f t="shared" si="2"/>
        <v>0</v>
      </c>
      <c r="J21" s="26"/>
      <c r="K21" s="3"/>
    </row>
    <row r="22" spans="1:11" ht="16.5" customHeight="1" x14ac:dyDescent="0.25">
      <c r="A22" s="27"/>
      <c r="B22" s="28"/>
      <c r="C22" s="28"/>
      <c r="D22" s="28"/>
      <c r="E22" s="29"/>
      <c r="F22" s="28"/>
      <c r="G22" s="28"/>
      <c r="H22" s="28"/>
      <c r="I22" s="28"/>
      <c r="J22" s="30"/>
      <c r="K22" s="3"/>
    </row>
    <row r="23" spans="1:11" ht="16.5" customHeight="1" x14ac:dyDescent="0.25">
      <c r="A23" s="111" t="s">
        <v>27</v>
      </c>
      <c r="B23" s="112"/>
      <c r="C23" s="112"/>
      <c r="D23" s="112"/>
      <c r="E23" s="112"/>
      <c r="F23" s="112"/>
      <c r="G23" s="112"/>
      <c r="H23" s="112"/>
      <c r="I23" s="113"/>
      <c r="J23" s="31"/>
      <c r="K23" s="3"/>
    </row>
    <row r="24" spans="1:11" ht="16.5" customHeight="1" thickBot="1" x14ac:dyDescent="0.3">
      <c r="A24" s="89" t="s">
        <v>16</v>
      </c>
      <c r="B24" s="108" t="s">
        <v>32</v>
      </c>
      <c r="C24" s="16" t="s">
        <v>18</v>
      </c>
      <c r="D24" s="9"/>
      <c r="E24" s="17"/>
      <c r="F24" s="18"/>
      <c r="G24" s="18"/>
      <c r="H24" s="18"/>
      <c r="I24" s="19"/>
      <c r="J24" s="20"/>
      <c r="K24" s="3"/>
    </row>
    <row r="25" spans="1:11" ht="16.5" x14ac:dyDescent="0.25">
      <c r="A25" s="90"/>
      <c r="B25" s="93"/>
      <c r="C25" s="21"/>
      <c r="D25" s="9"/>
      <c r="E25" s="17"/>
      <c r="F25" s="18"/>
      <c r="G25" s="18"/>
      <c r="H25" s="18"/>
      <c r="I25" s="19"/>
      <c r="J25" s="20"/>
      <c r="K25" s="3"/>
    </row>
    <row r="26" spans="1:11" thickBot="1" x14ac:dyDescent="0.3">
      <c r="A26" s="95" t="s">
        <v>12</v>
      </c>
      <c r="B26" s="96"/>
      <c r="C26" s="97"/>
      <c r="D26" s="22">
        <f t="shared" ref="D26:I26" si="3">SUM(D24:D25)</f>
        <v>0</v>
      </c>
      <c r="E26" s="23">
        <f t="shared" si="3"/>
        <v>0</v>
      </c>
      <c r="F26" s="24">
        <f t="shared" si="3"/>
        <v>0</v>
      </c>
      <c r="G26" s="24">
        <f t="shared" si="3"/>
        <v>0</v>
      </c>
      <c r="H26" s="24">
        <f t="shared" si="3"/>
        <v>0</v>
      </c>
      <c r="I26" s="25">
        <f t="shared" si="3"/>
        <v>0</v>
      </c>
      <c r="J26" s="26"/>
      <c r="K26" s="3"/>
    </row>
    <row r="27" spans="1:11" ht="16.5" customHeight="1" thickBot="1" x14ac:dyDescent="0.3">
      <c r="A27" s="27"/>
      <c r="B27" s="28"/>
      <c r="C27" s="28"/>
      <c r="D27" s="28"/>
      <c r="E27" s="29"/>
      <c r="F27" s="28"/>
      <c r="G27" s="28"/>
      <c r="H27" s="28"/>
      <c r="I27" s="28"/>
      <c r="J27" s="30"/>
      <c r="K27" s="3"/>
    </row>
    <row r="28" spans="1:11" ht="16.5" customHeight="1" x14ac:dyDescent="0.25">
      <c r="A28" s="98" t="s">
        <v>36</v>
      </c>
      <c r="B28" s="99"/>
      <c r="C28" s="99"/>
      <c r="D28" s="99"/>
      <c r="E28" s="99"/>
      <c r="F28" s="99"/>
      <c r="G28" s="99"/>
      <c r="H28" s="99"/>
      <c r="I28" s="100"/>
      <c r="J28" s="15"/>
      <c r="K28" s="3"/>
    </row>
    <row r="29" spans="1:11" ht="16.5" customHeight="1" x14ac:dyDescent="0.25">
      <c r="A29" s="89" t="s">
        <v>16</v>
      </c>
      <c r="B29" s="92" t="s">
        <v>30</v>
      </c>
      <c r="C29" s="21" t="s">
        <v>17</v>
      </c>
      <c r="D29" s="9">
        <v>11</v>
      </c>
      <c r="E29" s="17">
        <v>182162.31</v>
      </c>
      <c r="F29" s="18">
        <v>4</v>
      </c>
      <c r="G29" s="18">
        <v>10</v>
      </c>
      <c r="H29" s="18"/>
      <c r="I29" s="32"/>
      <c r="J29" s="33"/>
      <c r="K29" s="3"/>
    </row>
    <row r="30" spans="1:11" s="39" customFormat="1" ht="16.5" customHeight="1" x14ac:dyDescent="0.25">
      <c r="A30" s="90"/>
      <c r="B30" s="93"/>
      <c r="C30" s="21" t="s">
        <v>21</v>
      </c>
      <c r="D30" s="76">
        <v>110</v>
      </c>
      <c r="E30" s="17">
        <v>1280812.5</v>
      </c>
      <c r="F30" s="18">
        <v>47</v>
      </c>
      <c r="G30" s="18">
        <v>100</v>
      </c>
      <c r="H30" s="18"/>
      <c r="I30" s="32"/>
      <c r="J30" s="34"/>
      <c r="K30" s="40"/>
    </row>
    <row r="31" spans="1:11" ht="16.5" x14ac:dyDescent="0.25">
      <c r="A31" s="90"/>
      <c r="B31" s="93"/>
      <c r="C31" s="21" t="s">
        <v>22</v>
      </c>
      <c r="D31" s="9">
        <v>11</v>
      </c>
      <c r="E31" s="17">
        <v>121138.27</v>
      </c>
      <c r="F31" s="18">
        <v>4</v>
      </c>
      <c r="G31" s="18">
        <v>10</v>
      </c>
      <c r="H31" s="18"/>
      <c r="I31" s="19"/>
      <c r="J31" s="34"/>
      <c r="K31" s="3"/>
    </row>
    <row r="32" spans="1:11" ht="16.5" x14ac:dyDescent="0.25">
      <c r="A32" s="90"/>
      <c r="B32" s="93"/>
      <c r="C32" s="21" t="s">
        <v>25</v>
      </c>
      <c r="D32" s="9">
        <v>11</v>
      </c>
      <c r="E32" s="17">
        <v>68310</v>
      </c>
      <c r="F32" s="18">
        <v>4</v>
      </c>
      <c r="G32" s="18">
        <v>10</v>
      </c>
      <c r="H32" s="18"/>
      <c r="I32" s="19"/>
      <c r="J32" s="34"/>
      <c r="K32" s="3"/>
    </row>
    <row r="33" spans="1:11" s="39" customFormat="1" ht="16.5" x14ac:dyDescent="0.25">
      <c r="A33" s="90"/>
      <c r="B33" s="93"/>
      <c r="C33" s="21" t="s">
        <v>23</v>
      </c>
      <c r="D33" s="78">
        <v>12</v>
      </c>
      <c r="E33" s="17">
        <v>41363.64</v>
      </c>
      <c r="F33" s="18"/>
      <c r="G33" s="18">
        <v>11</v>
      </c>
      <c r="H33" s="18"/>
      <c r="I33" s="19"/>
      <c r="J33" s="34"/>
      <c r="K33" s="40"/>
    </row>
    <row r="34" spans="1:11" thickBot="1" x14ac:dyDescent="0.3">
      <c r="A34" s="95" t="s">
        <v>12</v>
      </c>
      <c r="B34" s="96"/>
      <c r="C34" s="97"/>
      <c r="D34" s="22">
        <f t="shared" ref="D34:I34" si="4">SUM(D29:D33)</f>
        <v>155</v>
      </c>
      <c r="E34" s="23">
        <f t="shared" si="4"/>
        <v>1693786.72</v>
      </c>
      <c r="F34" s="24">
        <f t="shared" si="4"/>
        <v>59</v>
      </c>
      <c r="G34" s="24">
        <f t="shared" si="4"/>
        <v>141</v>
      </c>
      <c r="H34" s="24">
        <f t="shared" si="4"/>
        <v>0</v>
      </c>
      <c r="I34" s="25">
        <f t="shared" si="4"/>
        <v>0</v>
      </c>
      <c r="J34" s="26"/>
      <c r="K34" s="3"/>
    </row>
    <row r="35" spans="1:11" ht="16.5" customHeight="1" thickBot="1" x14ac:dyDescent="0.3">
      <c r="A35" s="85"/>
      <c r="B35" s="86"/>
      <c r="C35" s="86"/>
      <c r="D35" s="87"/>
      <c r="E35" s="87"/>
      <c r="F35" s="87"/>
      <c r="G35" s="87"/>
      <c r="H35" s="87"/>
      <c r="I35" s="88"/>
      <c r="J35" s="38"/>
      <c r="K35" s="3"/>
    </row>
    <row r="36" spans="1:11" ht="16.5" customHeight="1" x14ac:dyDescent="0.25">
      <c r="A36" s="101" t="s">
        <v>35</v>
      </c>
      <c r="B36" s="102"/>
      <c r="C36" s="102"/>
      <c r="D36" s="102"/>
      <c r="E36" s="102"/>
      <c r="F36" s="102"/>
      <c r="G36" s="102"/>
      <c r="H36" s="102"/>
      <c r="I36" s="103"/>
      <c r="J36" s="15"/>
      <c r="K36" s="3"/>
    </row>
    <row r="37" spans="1:11" ht="16.5" customHeight="1" x14ac:dyDescent="0.25">
      <c r="A37" s="89" t="s">
        <v>16</v>
      </c>
      <c r="B37" s="92" t="s">
        <v>30</v>
      </c>
      <c r="C37" s="79" t="s">
        <v>17</v>
      </c>
      <c r="D37" s="9">
        <v>5</v>
      </c>
      <c r="E37" s="17">
        <v>85000.5</v>
      </c>
      <c r="F37" s="18"/>
      <c r="G37" s="18">
        <v>3</v>
      </c>
      <c r="H37" s="18"/>
      <c r="I37" s="32"/>
      <c r="J37" s="33"/>
      <c r="K37" s="3"/>
    </row>
    <row r="38" spans="1:11" ht="16.5" x14ac:dyDescent="0.25">
      <c r="A38" s="90"/>
      <c r="B38" s="93"/>
      <c r="C38" s="21" t="s">
        <v>18</v>
      </c>
      <c r="D38" s="9">
        <v>65</v>
      </c>
      <c r="E38" s="17">
        <v>950400</v>
      </c>
      <c r="F38" s="18">
        <v>1</v>
      </c>
      <c r="G38" s="18">
        <v>33</v>
      </c>
      <c r="H38" s="18"/>
      <c r="I38" s="19">
        <v>1</v>
      </c>
      <c r="J38" s="33" t="s">
        <v>47</v>
      </c>
      <c r="K38" s="3"/>
    </row>
    <row r="39" spans="1:11" ht="16.5" x14ac:dyDescent="0.25">
      <c r="A39" s="90"/>
      <c r="B39" s="93"/>
      <c r="C39" s="79" t="s">
        <v>26</v>
      </c>
      <c r="D39" s="9">
        <v>4</v>
      </c>
      <c r="E39" s="17">
        <v>52067.4</v>
      </c>
      <c r="F39" s="18"/>
      <c r="G39" s="18">
        <v>2</v>
      </c>
      <c r="H39" s="18"/>
      <c r="I39" s="19"/>
      <c r="J39" s="34"/>
      <c r="K39" s="3"/>
    </row>
    <row r="40" spans="1:11" thickBot="1" x14ac:dyDescent="0.3">
      <c r="A40" s="95" t="s">
        <v>12</v>
      </c>
      <c r="B40" s="96"/>
      <c r="C40" s="97"/>
      <c r="D40" s="22">
        <f t="shared" ref="D40:I40" si="5">SUM(D37:D39)</f>
        <v>74</v>
      </c>
      <c r="E40" s="23">
        <f t="shared" si="5"/>
        <v>1087467.8999999999</v>
      </c>
      <c r="F40" s="24">
        <f t="shared" si="5"/>
        <v>1</v>
      </c>
      <c r="G40" s="24">
        <f t="shared" si="5"/>
        <v>38</v>
      </c>
      <c r="H40" s="24">
        <f t="shared" si="5"/>
        <v>0</v>
      </c>
      <c r="I40" s="25">
        <f t="shared" si="5"/>
        <v>1</v>
      </c>
      <c r="J40" s="26"/>
      <c r="K40" s="3"/>
    </row>
    <row r="41" spans="1:11" ht="14.25" customHeight="1" x14ac:dyDescent="0.25">
      <c r="A41" s="35"/>
      <c r="B41" s="36"/>
      <c r="C41" s="36"/>
      <c r="D41" s="37"/>
      <c r="E41" s="37"/>
      <c r="F41" s="37"/>
      <c r="G41" s="37"/>
      <c r="H41" s="37"/>
      <c r="I41" s="37"/>
      <c r="J41" s="38"/>
      <c r="K41" s="3"/>
    </row>
    <row r="42" spans="1:11" ht="16.5" hidden="1" customHeight="1" x14ac:dyDescent="0.25">
      <c r="A42" s="109" t="s">
        <v>37</v>
      </c>
      <c r="B42" s="99"/>
      <c r="C42" s="99"/>
      <c r="D42" s="99"/>
      <c r="E42" s="99"/>
      <c r="F42" s="99"/>
      <c r="G42" s="99"/>
      <c r="H42" s="99"/>
      <c r="I42" s="110"/>
      <c r="J42" s="15"/>
      <c r="K42" s="3"/>
    </row>
    <row r="43" spans="1:11" ht="16.5" hidden="1" customHeight="1" x14ac:dyDescent="0.25">
      <c r="A43" s="89" t="s">
        <v>16</v>
      </c>
      <c r="B43" s="92" t="s">
        <v>28</v>
      </c>
      <c r="C43" s="21" t="s">
        <v>17</v>
      </c>
      <c r="D43" s="9"/>
      <c r="E43" s="17"/>
      <c r="F43" s="18"/>
      <c r="G43" s="18"/>
      <c r="H43" s="18"/>
      <c r="I43" s="32"/>
      <c r="J43" s="33"/>
      <c r="K43" s="3"/>
    </row>
    <row r="44" spans="1:11" ht="16.5" hidden="1" x14ac:dyDescent="0.25">
      <c r="A44" s="90"/>
      <c r="B44" s="93"/>
      <c r="C44" s="21" t="s">
        <v>24</v>
      </c>
      <c r="D44" s="9"/>
      <c r="E44" s="17"/>
      <c r="F44" s="18"/>
      <c r="G44" s="18"/>
      <c r="H44" s="18"/>
      <c r="I44" s="19"/>
      <c r="J44" s="20"/>
      <c r="K44" s="3"/>
    </row>
    <row r="45" spans="1:11" ht="16.5" hidden="1" x14ac:dyDescent="0.25">
      <c r="A45" s="90"/>
      <c r="B45" s="93"/>
      <c r="C45" s="21"/>
      <c r="D45" s="9"/>
      <c r="E45" s="17"/>
      <c r="F45" s="18"/>
      <c r="G45" s="18"/>
      <c r="H45" s="18"/>
      <c r="I45" s="19"/>
      <c r="J45" s="34"/>
      <c r="K45" s="3"/>
    </row>
    <row r="46" spans="1:11" ht="16.5" hidden="1" x14ac:dyDescent="0.25">
      <c r="A46" s="91"/>
      <c r="B46" s="93"/>
      <c r="C46" s="21"/>
      <c r="D46" s="9"/>
      <c r="E46" s="17"/>
      <c r="F46" s="18"/>
      <c r="G46" s="18"/>
      <c r="H46" s="18"/>
      <c r="I46" s="19"/>
      <c r="J46" s="20"/>
      <c r="K46" s="3"/>
    </row>
    <row r="47" spans="1:11" s="39" customFormat="1" ht="15" hidden="1" customHeight="1" thickBot="1" x14ac:dyDescent="0.3">
      <c r="A47" s="95" t="s">
        <v>12</v>
      </c>
      <c r="B47" s="96"/>
      <c r="C47" s="97"/>
      <c r="D47" s="22">
        <f t="shared" ref="D47:I47" si="6">SUM(D43:D46)</f>
        <v>0</v>
      </c>
      <c r="E47" s="23">
        <f t="shared" si="6"/>
        <v>0</v>
      </c>
      <c r="F47" s="24">
        <f t="shared" si="6"/>
        <v>0</v>
      </c>
      <c r="G47" s="24">
        <f t="shared" si="6"/>
        <v>0</v>
      </c>
      <c r="H47" s="24">
        <f t="shared" si="6"/>
        <v>0</v>
      </c>
      <c r="I47" s="25">
        <f t="shared" si="6"/>
        <v>0</v>
      </c>
      <c r="J47" s="26"/>
      <c r="K47" s="40"/>
    </row>
    <row r="48" spans="1:11" s="39" customFormat="1" ht="15" hidden="1" customHeight="1" x14ac:dyDescent="0.25">
      <c r="A48" s="35"/>
      <c r="B48" s="36"/>
      <c r="C48" s="36"/>
      <c r="D48" s="37"/>
      <c r="E48" s="37"/>
      <c r="F48" s="37"/>
      <c r="G48" s="37"/>
      <c r="H48" s="37"/>
      <c r="I48" s="37"/>
      <c r="J48" s="38"/>
      <c r="K48" s="40"/>
    </row>
    <row r="49" spans="1:11" s="39" customFormat="1" ht="15" hidden="1" customHeight="1" x14ac:dyDescent="0.25">
      <c r="A49" s="123" t="s">
        <v>38</v>
      </c>
      <c r="B49" s="124"/>
      <c r="C49" s="124"/>
      <c r="D49" s="124"/>
      <c r="E49" s="124"/>
      <c r="F49" s="124"/>
      <c r="G49" s="124"/>
      <c r="H49" s="124"/>
      <c r="I49" s="125"/>
      <c r="J49" s="15"/>
      <c r="K49" s="40"/>
    </row>
    <row r="50" spans="1:11" s="39" customFormat="1" ht="15" hidden="1" customHeight="1" x14ac:dyDescent="0.25">
      <c r="A50" s="89" t="s">
        <v>16</v>
      </c>
      <c r="B50" s="92" t="s">
        <v>29</v>
      </c>
      <c r="C50" s="21" t="s">
        <v>17</v>
      </c>
      <c r="D50" s="41"/>
      <c r="E50" s="42"/>
      <c r="F50" s="18"/>
      <c r="G50" s="43"/>
      <c r="H50" s="43"/>
      <c r="I50" s="32"/>
      <c r="J50" s="20"/>
      <c r="K50" s="40"/>
    </row>
    <row r="51" spans="1:11" s="39" customFormat="1" ht="15" hidden="1" customHeight="1" x14ac:dyDescent="0.25">
      <c r="A51" s="90"/>
      <c r="B51" s="93"/>
      <c r="C51" s="21"/>
      <c r="D51" s="41"/>
      <c r="E51" s="42"/>
      <c r="F51" s="18"/>
      <c r="G51" s="43"/>
      <c r="H51" s="43"/>
      <c r="I51" s="32"/>
      <c r="J51" s="20"/>
      <c r="K51" s="40"/>
    </row>
    <row r="52" spans="1:11" s="39" customFormat="1" ht="15" hidden="1" customHeight="1" thickBot="1" x14ac:dyDescent="0.3">
      <c r="A52" s="44" t="s">
        <v>12</v>
      </c>
      <c r="B52" s="45"/>
      <c r="C52" s="46"/>
      <c r="D52" s="22">
        <f t="shared" ref="D52:I52" si="7">SUM(D50:D51)</f>
        <v>0</v>
      </c>
      <c r="E52" s="23">
        <f t="shared" si="7"/>
        <v>0</v>
      </c>
      <c r="F52" s="24">
        <f t="shared" si="7"/>
        <v>0</v>
      </c>
      <c r="G52" s="24">
        <f t="shared" si="7"/>
        <v>0</v>
      </c>
      <c r="H52" s="24">
        <f t="shared" si="7"/>
        <v>0</v>
      </c>
      <c r="I52" s="25">
        <f t="shared" si="7"/>
        <v>0</v>
      </c>
      <c r="J52" s="26"/>
      <c r="K52" s="40"/>
    </row>
    <row r="53" spans="1:11" s="39" customFormat="1" ht="14.25" customHeight="1" thickBot="1" x14ac:dyDescent="0.3">
      <c r="A53" s="35"/>
      <c r="B53" s="36"/>
      <c r="C53" s="36"/>
      <c r="D53" s="37"/>
      <c r="E53" s="37"/>
      <c r="F53" s="37"/>
      <c r="G53" s="37"/>
      <c r="H53" s="37"/>
      <c r="I53" s="37"/>
      <c r="J53" s="38"/>
      <c r="K53" s="40"/>
    </row>
    <row r="54" spans="1:11" s="39" customFormat="1" ht="15" customHeight="1" x14ac:dyDescent="0.25">
      <c r="A54" s="109" t="s">
        <v>39</v>
      </c>
      <c r="B54" s="99"/>
      <c r="C54" s="99"/>
      <c r="D54" s="99"/>
      <c r="E54" s="99"/>
      <c r="F54" s="99"/>
      <c r="G54" s="99"/>
      <c r="H54" s="99"/>
      <c r="I54" s="110"/>
      <c r="J54" s="15"/>
      <c r="K54" s="40"/>
    </row>
    <row r="55" spans="1:11" ht="16.5" customHeight="1" x14ac:dyDescent="0.25">
      <c r="A55" s="89" t="s">
        <v>16</v>
      </c>
      <c r="B55" s="92" t="s">
        <v>29</v>
      </c>
      <c r="C55" s="16" t="s">
        <v>19</v>
      </c>
      <c r="D55" s="9">
        <v>2</v>
      </c>
      <c r="E55" s="17">
        <v>66600</v>
      </c>
      <c r="F55" s="18"/>
      <c r="G55" s="18">
        <v>1</v>
      </c>
      <c r="H55" s="18"/>
      <c r="I55" s="32"/>
      <c r="J55" s="20"/>
      <c r="K55" s="3"/>
    </row>
    <row r="56" spans="1:11" ht="16.5" customHeight="1" x14ac:dyDescent="0.25">
      <c r="A56" s="90"/>
      <c r="B56" s="93"/>
      <c r="C56" s="21" t="s">
        <v>17</v>
      </c>
      <c r="D56" s="9">
        <v>6</v>
      </c>
      <c r="E56" s="17">
        <v>216536.04</v>
      </c>
      <c r="F56" s="18"/>
      <c r="G56" s="18">
        <v>4</v>
      </c>
      <c r="H56" s="18"/>
      <c r="I56" s="19"/>
      <c r="J56" s="20"/>
      <c r="K56" s="3"/>
    </row>
    <row r="57" spans="1:11" ht="16.5" customHeight="1" x14ac:dyDescent="0.25">
      <c r="A57" s="90"/>
      <c r="B57" s="93"/>
      <c r="C57" s="21" t="s">
        <v>18</v>
      </c>
      <c r="D57" s="9">
        <v>19</v>
      </c>
      <c r="E57" s="17">
        <v>285000</v>
      </c>
      <c r="F57" s="18"/>
      <c r="G57" s="18">
        <v>19</v>
      </c>
      <c r="H57" s="18"/>
      <c r="I57" s="19"/>
      <c r="J57" s="20"/>
      <c r="K57" s="3"/>
    </row>
    <row r="58" spans="1:11" s="39" customFormat="1" ht="16.5" customHeight="1" x14ac:dyDescent="0.25">
      <c r="A58" s="90"/>
      <c r="B58" s="93"/>
      <c r="C58" s="80" t="s">
        <v>24</v>
      </c>
      <c r="D58" s="12">
        <v>5</v>
      </c>
      <c r="E58" s="47">
        <v>42117.3</v>
      </c>
      <c r="F58" s="48"/>
      <c r="G58" s="48">
        <v>5</v>
      </c>
      <c r="H58" s="48"/>
      <c r="I58" s="49"/>
      <c r="J58" s="50"/>
      <c r="K58" s="40"/>
    </row>
    <row r="59" spans="1:11" ht="16.5" x14ac:dyDescent="0.25">
      <c r="A59" s="91"/>
      <c r="B59" s="94"/>
      <c r="C59" s="80" t="s">
        <v>25</v>
      </c>
      <c r="D59" s="12">
        <v>1</v>
      </c>
      <c r="E59" s="47">
        <v>12000</v>
      </c>
      <c r="F59" s="48"/>
      <c r="G59" s="48">
        <v>1</v>
      </c>
      <c r="H59" s="48"/>
      <c r="I59" s="49"/>
      <c r="J59" s="50"/>
      <c r="K59" s="3"/>
    </row>
    <row r="60" spans="1:11" ht="16.5" x14ac:dyDescent="0.25">
      <c r="A60" s="95" t="s">
        <v>12</v>
      </c>
      <c r="B60" s="96"/>
      <c r="C60" s="97"/>
      <c r="D60" s="22">
        <f t="shared" ref="D60:I60" si="8">SUM(D55:D59)</f>
        <v>33</v>
      </c>
      <c r="E60" s="23">
        <f t="shared" si="8"/>
        <v>622253.34000000008</v>
      </c>
      <c r="F60" s="24">
        <f t="shared" si="8"/>
        <v>0</v>
      </c>
      <c r="G60" s="24">
        <f t="shared" si="8"/>
        <v>30</v>
      </c>
      <c r="H60" s="24">
        <f t="shared" si="8"/>
        <v>0</v>
      </c>
      <c r="I60" s="25">
        <f t="shared" si="8"/>
        <v>0</v>
      </c>
      <c r="J60" s="26"/>
      <c r="K60" s="3"/>
    </row>
    <row r="61" spans="1:11" ht="16.5" x14ac:dyDescent="0.25">
      <c r="A61" s="51"/>
      <c r="B61" s="52"/>
      <c r="C61" s="52"/>
      <c r="D61" s="53"/>
      <c r="E61" s="54"/>
      <c r="F61" s="55"/>
      <c r="G61" s="55"/>
      <c r="H61" s="55"/>
      <c r="I61" s="55"/>
      <c r="J61" s="56"/>
      <c r="K61" s="3"/>
    </row>
    <row r="62" spans="1:11" ht="16.5" customHeight="1" x14ac:dyDescent="0.25">
      <c r="A62" s="104" t="s">
        <v>45</v>
      </c>
      <c r="B62" s="105"/>
      <c r="C62" s="105"/>
      <c r="D62" s="105"/>
      <c r="E62" s="105"/>
      <c r="F62" s="105"/>
      <c r="G62" s="105"/>
      <c r="H62" s="105"/>
      <c r="I62" s="105"/>
      <c r="J62" s="106"/>
      <c r="K62" s="3"/>
    </row>
    <row r="63" spans="1:11" ht="16.5" customHeight="1" x14ac:dyDescent="0.25">
      <c r="A63" s="89" t="s">
        <v>16</v>
      </c>
      <c r="B63" s="92" t="s">
        <v>29</v>
      </c>
      <c r="C63" s="21" t="s">
        <v>19</v>
      </c>
      <c r="D63" s="12">
        <v>1</v>
      </c>
      <c r="E63" s="47">
        <v>57600</v>
      </c>
      <c r="F63" s="48"/>
      <c r="G63" s="48">
        <v>1</v>
      </c>
      <c r="H63" s="48"/>
      <c r="I63" s="49"/>
      <c r="J63" s="20"/>
      <c r="K63" s="3"/>
    </row>
    <row r="64" spans="1:11" s="39" customFormat="1" ht="16.5" customHeight="1" x14ac:dyDescent="0.25">
      <c r="A64" s="90"/>
      <c r="B64" s="93"/>
      <c r="C64" s="21" t="s">
        <v>17</v>
      </c>
      <c r="D64" s="12">
        <v>5</v>
      </c>
      <c r="E64" s="47">
        <v>237336.3</v>
      </c>
      <c r="F64" s="48"/>
      <c r="G64" s="48">
        <v>5</v>
      </c>
      <c r="H64" s="48"/>
      <c r="I64" s="49"/>
      <c r="J64" s="20"/>
      <c r="K64" s="40"/>
    </row>
    <row r="65" spans="1:11" ht="16.5" customHeight="1" x14ac:dyDescent="0.25">
      <c r="A65" s="90"/>
      <c r="B65" s="93"/>
      <c r="C65" s="21" t="s">
        <v>18</v>
      </c>
      <c r="D65" s="9">
        <v>25</v>
      </c>
      <c r="E65" s="17">
        <v>375000</v>
      </c>
      <c r="F65" s="18"/>
      <c r="G65" s="18">
        <v>25</v>
      </c>
      <c r="H65" s="18"/>
      <c r="I65" s="19"/>
      <c r="J65" s="20"/>
      <c r="K65" s="3"/>
    </row>
    <row r="66" spans="1:11" ht="16.5" x14ac:dyDescent="0.25">
      <c r="A66" s="90"/>
      <c r="B66" s="93"/>
      <c r="C66" s="82" t="s">
        <v>24</v>
      </c>
      <c r="D66" s="9">
        <v>6</v>
      </c>
      <c r="E66" s="17">
        <v>79801.2</v>
      </c>
      <c r="F66" s="18"/>
      <c r="G66" s="18"/>
      <c r="H66" s="18"/>
      <c r="I66" s="19"/>
      <c r="J66" s="20"/>
      <c r="K66" s="3"/>
    </row>
    <row r="67" spans="1:11" s="39" customFormat="1" ht="16.5" x14ac:dyDescent="0.25">
      <c r="A67" s="90"/>
      <c r="B67" s="93"/>
      <c r="C67" s="82" t="s">
        <v>25</v>
      </c>
      <c r="D67" s="81">
        <v>1</v>
      </c>
      <c r="E67" s="17">
        <v>16500</v>
      </c>
      <c r="F67" s="18"/>
      <c r="G67" s="18"/>
      <c r="H67" s="18"/>
      <c r="I67" s="19"/>
      <c r="J67" s="20"/>
      <c r="K67" s="40"/>
    </row>
    <row r="68" spans="1:11" thickBot="1" x14ac:dyDescent="0.3">
      <c r="A68" s="95" t="s">
        <v>12</v>
      </c>
      <c r="B68" s="96"/>
      <c r="C68" s="97"/>
      <c r="D68" s="22">
        <f>SUM(D63:D67)</f>
        <v>38</v>
      </c>
      <c r="E68" s="23">
        <f>SUM(E63:E67)</f>
        <v>766237.5</v>
      </c>
      <c r="F68" s="24">
        <v>0</v>
      </c>
      <c r="G68" s="24">
        <f>SUM(G63:G67)</f>
        <v>31</v>
      </c>
      <c r="H68" s="24">
        <v>0</v>
      </c>
      <c r="I68" s="25">
        <v>0</v>
      </c>
      <c r="J68" s="26"/>
      <c r="K68" s="3"/>
    </row>
    <row r="69" spans="1:11" ht="16.5" x14ac:dyDescent="0.25">
      <c r="A69" s="51"/>
      <c r="B69" s="52"/>
      <c r="C69" s="52"/>
      <c r="D69" s="53"/>
      <c r="E69" s="54"/>
      <c r="F69" s="55"/>
      <c r="G69" s="55"/>
      <c r="H69" s="55"/>
      <c r="I69" s="55"/>
      <c r="J69" s="56"/>
      <c r="K69" s="3"/>
    </row>
    <row r="70" spans="1:11" ht="16.5" customHeight="1" x14ac:dyDescent="0.25">
      <c r="A70" s="104" t="s">
        <v>46</v>
      </c>
      <c r="B70" s="105"/>
      <c r="C70" s="105"/>
      <c r="D70" s="105"/>
      <c r="E70" s="105"/>
      <c r="F70" s="105"/>
      <c r="G70" s="105"/>
      <c r="H70" s="105"/>
      <c r="I70" s="105"/>
      <c r="J70" s="106"/>
      <c r="K70" s="3"/>
    </row>
    <row r="71" spans="1:11" ht="16.5" customHeight="1" x14ac:dyDescent="0.25">
      <c r="A71" s="89" t="s">
        <v>16</v>
      </c>
      <c r="B71" s="92" t="s">
        <v>29</v>
      </c>
      <c r="C71" s="16" t="s">
        <v>19</v>
      </c>
      <c r="D71" s="12">
        <v>1</v>
      </c>
      <c r="E71" s="47">
        <v>53400</v>
      </c>
      <c r="F71" s="48"/>
      <c r="G71" s="48">
        <v>1</v>
      </c>
      <c r="H71" s="48"/>
      <c r="I71" s="49"/>
      <c r="J71" s="20"/>
      <c r="K71" s="3"/>
    </row>
    <row r="72" spans="1:11" ht="16.5" customHeight="1" x14ac:dyDescent="0.25">
      <c r="A72" s="90"/>
      <c r="B72" s="93"/>
      <c r="C72" s="21" t="s">
        <v>17</v>
      </c>
      <c r="D72" s="9">
        <v>4</v>
      </c>
      <c r="E72" s="17">
        <v>155735.28</v>
      </c>
      <c r="F72" s="18"/>
      <c r="G72" s="18">
        <v>4</v>
      </c>
      <c r="H72" s="18"/>
      <c r="I72" s="19"/>
      <c r="J72" s="20"/>
      <c r="K72" s="3"/>
    </row>
    <row r="73" spans="1:11" ht="16.5" x14ac:dyDescent="0.25">
      <c r="A73" s="90"/>
      <c r="B73" s="93"/>
      <c r="C73" s="21" t="s">
        <v>18</v>
      </c>
      <c r="D73" s="9">
        <v>14</v>
      </c>
      <c r="E73" s="17">
        <v>245000</v>
      </c>
      <c r="F73" s="18"/>
      <c r="G73" s="18">
        <v>14</v>
      </c>
      <c r="H73" s="18"/>
      <c r="I73" s="19"/>
      <c r="J73" s="20"/>
      <c r="K73" s="3"/>
    </row>
    <row r="74" spans="1:11" s="39" customFormat="1" ht="16.5" x14ac:dyDescent="0.25">
      <c r="A74" s="90"/>
      <c r="B74" s="93"/>
      <c r="C74" s="82" t="s">
        <v>24</v>
      </c>
      <c r="D74" s="84"/>
      <c r="E74" s="17"/>
      <c r="F74" s="18"/>
      <c r="G74" s="18"/>
      <c r="H74" s="18"/>
      <c r="I74" s="19"/>
      <c r="J74" s="20"/>
      <c r="K74" s="40"/>
    </row>
    <row r="75" spans="1:11" ht="16.5" x14ac:dyDescent="0.25">
      <c r="A75" s="91"/>
      <c r="B75" s="94"/>
      <c r="C75" s="82" t="s">
        <v>25</v>
      </c>
      <c r="D75" s="9">
        <v>2</v>
      </c>
      <c r="E75" s="17">
        <v>24000</v>
      </c>
      <c r="F75" s="18"/>
      <c r="G75" s="18">
        <v>2</v>
      </c>
      <c r="H75" s="18"/>
      <c r="I75" s="19"/>
      <c r="J75" s="20"/>
      <c r="K75" s="3"/>
    </row>
    <row r="76" spans="1:11" thickBot="1" x14ac:dyDescent="0.3">
      <c r="A76" s="95" t="s">
        <v>12</v>
      </c>
      <c r="B76" s="96"/>
      <c r="C76" s="97"/>
      <c r="D76" s="22">
        <f>SUM(D71:D75)</f>
        <v>21</v>
      </c>
      <c r="E76" s="23">
        <f>SUM(E71:E75)</f>
        <v>478135.28</v>
      </c>
      <c r="F76" s="24">
        <v>0</v>
      </c>
      <c r="G76" s="24">
        <f>SUM(G71:G75)</f>
        <v>21</v>
      </c>
      <c r="H76" s="24">
        <v>0</v>
      </c>
      <c r="I76" s="25">
        <v>0</v>
      </c>
      <c r="J76" s="26"/>
      <c r="K76" s="3"/>
    </row>
    <row r="77" spans="1:11" s="39" customFormat="1" ht="15" customHeight="1" thickBot="1" x14ac:dyDescent="0.3">
      <c r="A77" s="51"/>
      <c r="B77" s="52"/>
      <c r="C77" s="52"/>
      <c r="D77" s="53"/>
      <c r="E77" s="54"/>
      <c r="F77" s="55"/>
      <c r="G77" s="55"/>
      <c r="H77" s="55"/>
      <c r="I77" s="55"/>
      <c r="J77" s="56"/>
      <c r="K77" s="40"/>
    </row>
    <row r="78" spans="1:11" ht="16.5" hidden="1" customHeight="1" x14ac:dyDescent="0.25">
      <c r="A78" s="104" t="s">
        <v>33</v>
      </c>
      <c r="B78" s="105"/>
      <c r="C78" s="105"/>
      <c r="D78" s="105"/>
      <c r="E78" s="105"/>
      <c r="F78" s="105"/>
      <c r="G78" s="105"/>
      <c r="H78" s="105"/>
      <c r="I78" s="105"/>
      <c r="J78" s="106"/>
      <c r="K78" s="3"/>
    </row>
    <row r="79" spans="1:11" ht="16.5" hidden="1" customHeight="1" x14ac:dyDescent="0.25">
      <c r="A79" s="89" t="s">
        <v>16</v>
      </c>
      <c r="B79" s="92" t="s">
        <v>28</v>
      </c>
      <c r="C79" s="16" t="s">
        <v>19</v>
      </c>
      <c r="D79" s="12"/>
      <c r="E79" s="47"/>
      <c r="F79" s="48"/>
      <c r="G79" s="48"/>
      <c r="H79" s="48"/>
      <c r="I79" s="49"/>
      <c r="J79" s="33"/>
      <c r="K79" s="3"/>
    </row>
    <row r="80" spans="1:11" ht="16.5" hidden="1" customHeight="1" x14ac:dyDescent="0.25">
      <c r="A80" s="90"/>
      <c r="B80" s="93"/>
      <c r="C80" s="79" t="s">
        <v>17</v>
      </c>
      <c r="D80" s="77"/>
      <c r="E80" s="17"/>
      <c r="F80" s="18"/>
      <c r="G80" s="18"/>
      <c r="H80" s="18"/>
      <c r="I80" s="19"/>
      <c r="J80" s="20"/>
      <c r="K80" s="3"/>
    </row>
    <row r="81" spans="1:11" ht="16.5" hidden="1" customHeight="1" x14ac:dyDescent="0.25">
      <c r="A81" s="90"/>
      <c r="B81" s="93"/>
      <c r="C81" s="82" t="s">
        <v>25</v>
      </c>
      <c r="D81" s="77"/>
      <c r="E81" s="17"/>
      <c r="F81" s="18"/>
      <c r="G81" s="18"/>
      <c r="H81" s="18"/>
      <c r="I81" s="19"/>
      <c r="J81" s="20"/>
      <c r="K81" s="3"/>
    </row>
    <row r="82" spans="1:11" s="39" customFormat="1" ht="16.5" hidden="1" customHeight="1" x14ac:dyDescent="0.25">
      <c r="A82" s="90"/>
      <c r="B82" s="93"/>
      <c r="C82" s="82"/>
      <c r="D82" s="83"/>
      <c r="E82" s="17"/>
      <c r="F82" s="18"/>
      <c r="G82" s="18"/>
      <c r="H82" s="18"/>
      <c r="I82" s="19"/>
      <c r="J82" s="20"/>
      <c r="K82" s="40"/>
    </row>
    <row r="83" spans="1:11" s="1" customFormat="1" ht="18" hidden="1" thickBot="1" x14ac:dyDescent="0.35">
      <c r="A83" s="95" t="s">
        <v>12</v>
      </c>
      <c r="B83" s="96"/>
      <c r="C83" s="97"/>
      <c r="D83" s="22">
        <f>SUM(D79:D82)</f>
        <v>0</v>
      </c>
      <c r="E83" s="23">
        <f>SUM(E79:E82)</f>
        <v>0</v>
      </c>
      <c r="F83" s="24">
        <f>SUM(F79:F82)</f>
        <v>0</v>
      </c>
      <c r="G83" s="24">
        <f>SUM(G79:G82)</f>
        <v>0</v>
      </c>
      <c r="H83" s="24">
        <f>SUM(H79:H82)</f>
        <v>0</v>
      </c>
      <c r="I83" s="24">
        <f t="shared" ref="I83" si="9">SUM(I79:I82)</f>
        <v>0</v>
      </c>
      <c r="J83" s="26"/>
    </row>
    <row r="84" spans="1:11" s="1" customFormat="1" ht="17.25" hidden="1" customHeight="1" thickBot="1" x14ac:dyDescent="0.35">
      <c r="A84" s="51"/>
      <c r="B84" s="52"/>
      <c r="C84" s="52"/>
      <c r="D84" s="53"/>
      <c r="E84" s="54"/>
      <c r="F84" s="55"/>
      <c r="G84" s="55"/>
      <c r="H84" s="55"/>
      <c r="I84" s="55"/>
      <c r="J84" s="56"/>
    </row>
    <row r="85" spans="1:11" s="1" customFormat="1" ht="16.5" hidden="1" customHeight="1" thickBot="1" x14ac:dyDescent="0.35">
      <c r="A85" s="35"/>
      <c r="B85" s="36"/>
      <c r="C85" s="36"/>
      <c r="D85" s="37"/>
      <c r="E85" s="57"/>
      <c r="F85" s="58"/>
      <c r="G85" s="58"/>
      <c r="H85" s="58"/>
      <c r="I85" s="58"/>
      <c r="J85" s="38"/>
    </row>
    <row r="86" spans="1:11" s="1" customFormat="1" ht="16.5" hidden="1" customHeight="1" thickBot="1" x14ac:dyDescent="0.35">
      <c r="A86" s="101"/>
      <c r="B86" s="102"/>
      <c r="C86" s="102"/>
      <c r="D86" s="102"/>
      <c r="E86" s="102"/>
      <c r="F86" s="102"/>
      <c r="G86" s="102"/>
      <c r="H86" s="102"/>
      <c r="I86" s="103"/>
      <c r="J86" s="59"/>
    </row>
    <row r="87" spans="1:11" s="1" customFormat="1" ht="17.25" hidden="1" customHeight="1" x14ac:dyDescent="0.3">
      <c r="A87" s="89" t="s">
        <v>16</v>
      </c>
      <c r="B87" s="92" t="s">
        <v>30</v>
      </c>
      <c r="C87" s="79" t="s">
        <v>17</v>
      </c>
      <c r="D87" s="12"/>
      <c r="E87" s="47"/>
      <c r="F87" s="48"/>
      <c r="G87" s="48"/>
      <c r="H87" s="48"/>
      <c r="I87" s="49"/>
      <c r="J87" s="20"/>
    </row>
    <row r="88" spans="1:11" s="1" customFormat="1" ht="17.25" hidden="1" customHeight="1" x14ac:dyDescent="0.3">
      <c r="A88" s="90"/>
      <c r="B88" s="93"/>
      <c r="C88" s="21" t="s">
        <v>18</v>
      </c>
      <c r="D88" s="9"/>
      <c r="E88" s="17"/>
      <c r="F88" s="18"/>
      <c r="G88" s="18"/>
      <c r="H88" s="18"/>
      <c r="I88" s="19"/>
      <c r="J88" s="20"/>
    </row>
    <row r="89" spans="1:11" s="1" customFormat="1" hidden="1" x14ac:dyDescent="0.3">
      <c r="A89" s="90"/>
      <c r="B89" s="93"/>
      <c r="C89" s="79" t="s">
        <v>26</v>
      </c>
      <c r="D89" s="9"/>
      <c r="E89" s="17"/>
      <c r="F89" s="18"/>
      <c r="G89" s="18"/>
      <c r="H89" s="18"/>
      <c r="I89" s="19"/>
      <c r="J89" s="20"/>
    </row>
    <row r="90" spans="1:11" s="1" customFormat="1" ht="18" hidden="1" thickBot="1" x14ac:dyDescent="0.35">
      <c r="A90" s="95" t="s">
        <v>12</v>
      </c>
      <c r="B90" s="96"/>
      <c r="C90" s="97"/>
      <c r="D90" s="22">
        <f>SUM(D87:D89)</f>
        <v>0</v>
      </c>
      <c r="E90" s="23">
        <f>SUM(E87:E89)</f>
        <v>0</v>
      </c>
      <c r="F90" s="24">
        <f>SUM(F87:F89)</f>
        <v>0</v>
      </c>
      <c r="G90" s="24">
        <f>SUM(G87:G89)</f>
        <v>0</v>
      </c>
      <c r="H90" s="24">
        <v>0</v>
      </c>
      <c r="I90" s="25">
        <f>SUM(I87:I89)</f>
        <v>0</v>
      </c>
      <c r="J90" s="26"/>
    </row>
    <row r="91" spans="1:11" s="1" customFormat="1" ht="6" hidden="1" customHeight="1" thickBot="1" x14ac:dyDescent="0.35">
      <c r="A91" s="51"/>
      <c r="B91" s="52"/>
      <c r="C91" s="52"/>
      <c r="D91" s="53"/>
      <c r="E91" s="54"/>
      <c r="F91" s="55"/>
      <c r="G91" s="55"/>
      <c r="H91" s="55"/>
      <c r="I91" s="55"/>
      <c r="J91" s="56"/>
    </row>
    <row r="92" spans="1:11" s="1" customFormat="1" ht="18" hidden="1" thickBot="1" x14ac:dyDescent="0.35">
      <c r="A92" s="98"/>
      <c r="B92" s="99"/>
      <c r="C92" s="99"/>
      <c r="D92" s="99"/>
      <c r="E92" s="99"/>
      <c r="F92" s="99"/>
      <c r="G92" s="99"/>
      <c r="H92" s="99"/>
      <c r="I92" s="100"/>
      <c r="J92" s="15"/>
    </row>
    <row r="93" spans="1:11" s="1" customFormat="1" ht="17.25" hidden="1" customHeight="1" thickBot="1" x14ac:dyDescent="0.35">
      <c r="A93" s="89" t="s">
        <v>16</v>
      </c>
      <c r="B93" s="92" t="s">
        <v>30</v>
      </c>
      <c r="C93" s="21" t="s">
        <v>17</v>
      </c>
      <c r="D93" s="9"/>
      <c r="E93" s="17"/>
      <c r="F93" s="18"/>
      <c r="G93" s="18"/>
      <c r="H93" s="18"/>
      <c r="I93" s="19"/>
      <c r="J93" s="20"/>
    </row>
    <row r="94" spans="1:11" s="1" customFormat="1" ht="17.25" hidden="1" customHeight="1" thickBot="1" x14ac:dyDescent="0.35">
      <c r="A94" s="90"/>
      <c r="B94" s="93"/>
      <c r="C94" s="21" t="s">
        <v>21</v>
      </c>
      <c r="D94" s="9"/>
      <c r="E94" s="17"/>
      <c r="F94" s="18"/>
      <c r="G94" s="18"/>
      <c r="H94" s="18"/>
      <c r="I94" s="19"/>
      <c r="J94" s="20"/>
    </row>
    <row r="95" spans="1:11" s="1" customFormat="1" ht="18" hidden="1" thickBot="1" x14ac:dyDescent="0.35">
      <c r="A95" s="90"/>
      <c r="B95" s="93"/>
      <c r="C95" s="21" t="s">
        <v>22</v>
      </c>
      <c r="D95" s="9"/>
      <c r="E95" s="17"/>
      <c r="F95" s="18"/>
      <c r="G95" s="18"/>
      <c r="H95" s="18"/>
      <c r="I95" s="19"/>
      <c r="J95" s="20"/>
    </row>
    <row r="96" spans="1:11" s="1" customFormat="1" ht="18" hidden="1" thickBot="1" x14ac:dyDescent="0.35">
      <c r="A96" s="90"/>
      <c r="B96" s="93"/>
      <c r="C96" s="21" t="s">
        <v>25</v>
      </c>
      <c r="D96" s="76"/>
      <c r="E96" s="17"/>
      <c r="F96" s="18"/>
      <c r="G96" s="18"/>
      <c r="H96" s="18"/>
      <c r="I96" s="19"/>
      <c r="J96" s="20"/>
    </row>
    <row r="97" spans="1:10" s="1" customFormat="1" ht="12.75" hidden="1" customHeight="1" thickBot="1" x14ac:dyDescent="0.35">
      <c r="A97" s="91"/>
      <c r="B97" s="94"/>
      <c r="C97" s="21" t="s">
        <v>23</v>
      </c>
      <c r="D97" s="9"/>
      <c r="E97" s="17"/>
      <c r="F97" s="18"/>
      <c r="G97" s="18"/>
      <c r="H97" s="18"/>
      <c r="I97" s="19"/>
      <c r="J97" s="20"/>
    </row>
    <row r="98" spans="1:10" s="1" customFormat="1" ht="18" hidden="1" thickBot="1" x14ac:dyDescent="0.35">
      <c r="A98" s="95" t="s">
        <v>12</v>
      </c>
      <c r="B98" s="96"/>
      <c r="C98" s="97"/>
      <c r="D98" s="22">
        <f t="shared" ref="D98:I98" si="10">SUM(D93:D97)</f>
        <v>0</v>
      </c>
      <c r="E98" s="23">
        <f t="shared" si="10"/>
        <v>0</v>
      </c>
      <c r="F98" s="24">
        <f t="shared" si="10"/>
        <v>0</v>
      </c>
      <c r="G98" s="24">
        <f t="shared" si="10"/>
        <v>0</v>
      </c>
      <c r="H98" s="24">
        <f t="shared" si="10"/>
        <v>0</v>
      </c>
      <c r="I98" s="25">
        <f t="shared" si="10"/>
        <v>0</v>
      </c>
      <c r="J98" s="26"/>
    </row>
    <row r="99" spans="1:10" s="1" customFormat="1" x14ac:dyDescent="0.3">
      <c r="A99" s="98" t="s">
        <v>40</v>
      </c>
      <c r="B99" s="99"/>
      <c r="C99" s="99"/>
      <c r="D99" s="99"/>
      <c r="E99" s="99"/>
      <c r="F99" s="99"/>
      <c r="G99" s="99"/>
      <c r="H99" s="99"/>
      <c r="I99" s="100"/>
      <c r="J99" s="15"/>
    </row>
    <row r="100" spans="1:10" s="1" customFormat="1" ht="17.25" customHeight="1" x14ac:dyDescent="0.3">
      <c r="A100" s="89" t="s">
        <v>16</v>
      </c>
      <c r="B100" s="92" t="s">
        <v>43</v>
      </c>
      <c r="C100" s="16" t="s">
        <v>19</v>
      </c>
      <c r="D100" s="9">
        <v>1</v>
      </c>
      <c r="E100" s="17">
        <v>49500</v>
      </c>
      <c r="F100" s="18"/>
      <c r="G100" s="18">
        <v>1</v>
      </c>
      <c r="H100" s="18"/>
      <c r="I100" s="19"/>
      <c r="J100" s="20"/>
    </row>
    <row r="101" spans="1:10" s="1" customFormat="1" x14ac:dyDescent="0.3">
      <c r="A101" s="90"/>
      <c r="B101" s="93"/>
      <c r="C101" s="21" t="s">
        <v>17</v>
      </c>
      <c r="D101" s="9">
        <v>3</v>
      </c>
      <c r="E101" s="17">
        <v>106200</v>
      </c>
      <c r="F101" s="18"/>
      <c r="G101" s="18">
        <v>3</v>
      </c>
      <c r="H101" s="18"/>
      <c r="I101" s="19"/>
      <c r="J101" s="20"/>
    </row>
    <row r="102" spans="1:10" s="1" customFormat="1" x14ac:dyDescent="0.3">
      <c r="A102" s="90"/>
      <c r="B102" s="93"/>
      <c r="C102" s="21" t="s">
        <v>21</v>
      </c>
      <c r="D102" s="9">
        <v>15</v>
      </c>
      <c r="E102" s="17">
        <v>247500</v>
      </c>
      <c r="F102" s="18"/>
      <c r="G102" s="18">
        <v>15</v>
      </c>
      <c r="H102" s="18"/>
      <c r="I102" s="19"/>
      <c r="J102" s="20"/>
    </row>
    <row r="103" spans="1:10" s="1" customFormat="1" x14ac:dyDescent="0.3">
      <c r="A103" s="91"/>
      <c r="B103" s="94"/>
      <c r="C103" s="82" t="s">
        <v>25</v>
      </c>
      <c r="D103" s="9">
        <v>1</v>
      </c>
      <c r="E103" s="17">
        <v>10450</v>
      </c>
      <c r="F103" s="18"/>
      <c r="G103" s="18">
        <v>1</v>
      </c>
      <c r="H103" s="18"/>
      <c r="I103" s="19"/>
      <c r="J103" s="20"/>
    </row>
    <row r="104" spans="1:10" s="1" customFormat="1" ht="18" thickBot="1" x14ac:dyDescent="0.35">
      <c r="A104" s="95" t="s">
        <v>12</v>
      </c>
      <c r="B104" s="96"/>
      <c r="C104" s="97"/>
      <c r="D104" s="22">
        <f t="shared" ref="D104:I104" si="11">SUM(D100:D103)</f>
        <v>20</v>
      </c>
      <c r="E104" s="23">
        <f t="shared" si="11"/>
        <v>413650</v>
      </c>
      <c r="F104" s="24">
        <f t="shared" si="11"/>
        <v>0</v>
      </c>
      <c r="G104" s="24">
        <f t="shared" si="11"/>
        <v>20</v>
      </c>
      <c r="H104" s="24">
        <f t="shared" si="11"/>
        <v>0</v>
      </c>
      <c r="I104" s="25">
        <f t="shared" si="11"/>
        <v>0</v>
      </c>
      <c r="J104" s="26"/>
    </row>
    <row r="105" spans="1:10" s="1" customFormat="1" ht="18" thickBot="1" x14ac:dyDescent="0.35">
      <c r="A105" s="60"/>
      <c r="B105" s="61"/>
      <c r="C105" s="61"/>
      <c r="D105" s="62"/>
      <c r="E105" s="63"/>
      <c r="F105" s="64"/>
      <c r="G105" s="64"/>
      <c r="H105" s="64"/>
      <c r="I105" s="64"/>
      <c r="J105" s="65"/>
    </row>
    <row r="106" spans="1:10" s="1" customFormat="1" x14ac:dyDescent="0.3">
      <c r="A106" s="111" t="s">
        <v>41</v>
      </c>
      <c r="B106" s="112"/>
      <c r="C106" s="112"/>
      <c r="D106" s="112"/>
      <c r="E106" s="112"/>
      <c r="F106" s="112"/>
      <c r="G106" s="112"/>
      <c r="H106" s="112"/>
      <c r="I106" s="113"/>
      <c r="J106" s="15"/>
    </row>
    <row r="107" spans="1:10" s="1" customFormat="1" x14ac:dyDescent="0.3">
      <c r="A107" s="89" t="s">
        <v>16</v>
      </c>
      <c r="B107" s="92" t="s">
        <v>31</v>
      </c>
      <c r="C107" s="21" t="s">
        <v>17</v>
      </c>
      <c r="D107" s="66">
        <v>2</v>
      </c>
      <c r="E107" s="67">
        <v>34000.76</v>
      </c>
      <c r="F107" s="68"/>
      <c r="G107" s="68">
        <v>2</v>
      </c>
      <c r="H107" s="68"/>
      <c r="I107" s="69"/>
      <c r="J107" s="20"/>
    </row>
    <row r="108" spans="1:10" s="1" customFormat="1" x14ac:dyDescent="0.3">
      <c r="A108" s="90"/>
      <c r="B108" s="93"/>
      <c r="C108" s="70" t="s">
        <v>20</v>
      </c>
      <c r="D108" s="66"/>
      <c r="E108" s="67"/>
      <c r="F108" s="68"/>
      <c r="G108" s="68"/>
      <c r="H108" s="68"/>
      <c r="I108" s="69"/>
      <c r="J108" s="20"/>
    </row>
    <row r="109" spans="1:10" s="1" customFormat="1" x14ac:dyDescent="0.3">
      <c r="A109" s="90"/>
      <c r="B109" s="93"/>
      <c r="C109" s="21" t="s">
        <v>18</v>
      </c>
      <c r="D109" s="66">
        <v>20</v>
      </c>
      <c r="E109" s="67">
        <v>251505</v>
      </c>
      <c r="F109" s="68">
        <v>10</v>
      </c>
      <c r="G109" s="68">
        <v>20</v>
      </c>
      <c r="H109" s="68"/>
      <c r="I109" s="69"/>
      <c r="J109" s="20"/>
    </row>
    <row r="110" spans="1:10" s="1" customFormat="1" x14ac:dyDescent="0.3">
      <c r="A110" s="91"/>
      <c r="B110" s="94"/>
      <c r="C110" s="70" t="s">
        <v>25</v>
      </c>
      <c r="D110" s="66"/>
      <c r="E110" s="67"/>
      <c r="F110" s="68"/>
      <c r="G110" s="68"/>
      <c r="H110" s="68"/>
      <c r="I110" s="69"/>
      <c r="J110" s="20"/>
    </row>
    <row r="111" spans="1:10" s="1" customFormat="1" ht="18" thickBot="1" x14ac:dyDescent="0.35">
      <c r="A111" s="95" t="s">
        <v>12</v>
      </c>
      <c r="B111" s="96"/>
      <c r="C111" s="97"/>
      <c r="D111" s="22">
        <f t="shared" ref="D111:I111" si="12">SUM(D107:D110)</f>
        <v>22</v>
      </c>
      <c r="E111" s="23">
        <f t="shared" si="12"/>
        <v>285505.76</v>
      </c>
      <c r="F111" s="24">
        <f t="shared" si="12"/>
        <v>10</v>
      </c>
      <c r="G111" s="24">
        <f>SUM(G107:G110)</f>
        <v>22</v>
      </c>
      <c r="H111" s="24">
        <f t="shared" si="12"/>
        <v>0</v>
      </c>
      <c r="I111" s="25">
        <f t="shared" si="12"/>
        <v>0</v>
      </c>
      <c r="J111" s="26"/>
    </row>
    <row r="112" spans="1:10" s="1" customFormat="1" ht="18" thickBot="1" x14ac:dyDescent="0.35">
      <c r="A112" s="35"/>
      <c r="B112" s="36"/>
      <c r="C112" s="36"/>
      <c r="D112" s="37"/>
      <c r="E112" s="37"/>
      <c r="F112" s="37"/>
      <c r="G112" s="37"/>
      <c r="H112" s="37"/>
      <c r="I112" s="37"/>
      <c r="J112" s="38"/>
    </row>
    <row r="113" spans="1:10" s="1" customFormat="1" ht="18" thickBot="1" x14ac:dyDescent="0.35">
      <c r="A113" s="126" t="s">
        <v>15</v>
      </c>
      <c r="B113" s="127"/>
      <c r="C113" s="128"/>
      <c r="D113" s="71">
        <f t="shared" ref="D113:I113" si="13">D111++D52+D11+D34+D60+D40+D21+D16+D90+D68+D98+D104+D76+D26+D47+D83</f>
        <v>367</v>
      </c>
      <c r="E113" s="72">
        <f t="shared" si="13"/>
        <v>5364036.53</v>
      </c>
      <c r="F113" s="71">
        <f t="shared" si="13"/>
        <v>73</v>
      </c>
      <c r="G113" s="71">
        <f t="shared" si="13"/>
        <v>307</v>
      </c>
      <c r="H113" s="71">
        <f t="shared" si="13"/>
        <v>0</v>
      </c>
      <c r="I113" s="71">
        <f t="shared" si="13"/>
        <v>1</v>
      </c>
      <c r="J113" s="73"/>
    </row>
    <row r="114" spans="1:10" s="1" customFormat="1" x14ac:dyDescent="0.3">
      <c r="A114" s="74"/>
      <c r="B114" s="74"/>
      <c r="C114" s="74"/>
      <c r="D114" s="74"/>
      <c r="E114" s="75"/>
      <c r="F114" s="74"/>
      <c r="G114" s="74"/>
      <c r="H114" s="74"/>
      <c r="I114" s="74"/>
    </row>
    <row r="115" spans="1:10" s="1" customFormat="1" x14ac:dyDescent="0.3">
      <c r="A115" s="74"/>
      <c r="B115" s="74"/>
      <c r="C115" s="74"/>
      <c r="D115" s="74"/>
      <c r="E115" s="75"/>
      <c r="F115" s="74"/>
      <c r="G115" s="74"/>
      <c r="H115" s="74"/>
      <c r="I115" s="74"/>
    </row>
    <row r="116" spans="1:10" s="1" customFormat="1" x14ac:dyDescent="0.3">
      <c r="A116" s="74"/>
      <c r="B116" s="74"/>
      <c r="C116" s="74"/>
      <c r="D116" s="74"/>
      <c r="E116" s="75"/>
      <c r="F116" s="74"/>
      <c r="G116" s="74"/>
      <c r="H116" s="74"/>
      <c r="I116" s="74"/>
    </row>
    <row r="117" spans="1:10" s="1" customFormat="1" x14ac:dyDescent="0.3">
      <c r="A117" s="74"/>
      <c r="B117" s="74"/>
      <c r="C117" s="74"/>
      <c r="D117" s="74"/>
      <c r="E117" s="75"/>
      <c r="F117" s="74"/>
      <c r="G117" s="74"/>
      <c r="H117" s="74"/>
      <c r="I117" s="74"/>
    </row>
    <row r="118" spans="1:10" s="1" customFormat="1" x14ac:dyDescent="0.3">
      <c r="A118" s="74"/>
      <c r="B118" s="74"/>
      <c r="C118" s="74"/>
      <c r="D118" s="74"/>
      <c r="E118" s="75"/>
      <c r="F118" s="74"/>
      <c r="G118" s="74"/>
      <c r="H118" s="74"/>
      <c r="I118" s="74"/>
    </row>
    <row r="119" spans="1:10" s="1" customFormat="1" x14ac:dyDescent="0.3">
      <c r="A119" s="74"/>
      <c r="B119" s="74"/>
      <c r="C119" s="74"/>
      <c r="D119" s="74"/>
      <c r="E119" s="75"/>
      <c r="F119" s="74"/>
      <c r="G119" s="74"/>
      <c r="H119" s="74"/>
      <c r="I119" s="74"/>
    </row>
    <row r="120" spans="1:10" s="1" customFormat="1" x14ac:dyDescent="0.3">
      <c r="A120" s="74"/>
      <c r="B120" s="74"/>
      <c r="C120" s="74"/>
      <c r="D120" s="74"/>
      <c r="E120" s="75"/>
      <c r="F120" s="74"/>
      <c r="G120" s="74"/>
      <c r="H120" s="74"/>
      <c r="I120" s="74"/>
    </row>
    <row r="121" spans="1:10" s="1" customFormat="1" x14ac:dyDescent="0.3">
      <c r="A121" s="74"/>
      <c r="B121" s="74"/>
      <c r="C121" s="74"/>
      <c r="D121" s="74"/>
      <c r="E121" s="75"/>
      <c r="F121" s="74"/>
      <c r="G121" s="74"/>
      <c r="H121" s="74"/>
      <c r="I121" s="74"/>
    </row>
    <row r="122" spans="1:10" s="1" customFormat="1" x14ac:dyDescent="0.3">
      <c r="A122" s="74"/>
      <c r="B122" s="74"/>
      <c r="C122" s="74"/>
      <c r="D122" s="74"/>
      <c r="E122" s="75"/>
      <c r="F122" s="74"/>
      <c r="G122" s="74"/>
      <c r="H122" s="74"/>
      <c r="I122" s="74"/>
    </row>
    <row r="123" spans="1:10" s="1" customFormat="1" x14ac:dyDescent="0.3">
      <c r="A123" s="74"/>
      <c r="B123" s="74"/>
      <c r="C123" s="74"/>
      <c r="D123" s="74"/>
      <c r="E123" s="75"/>
      <c r="F123" s="74"/>
      <c r="G123" s="74"/>
      <c r="H123" s="74"/>
      <c r="I123" s="74"/>
    </row>
    <row r="124" spans="1:10" s="1" customFormat="1" x14ac:dyDescent="0.3">
      <c r="A124" s="74"/>
      <c r="B124" s="74"/>
      <c r="C124" s="74"/>
      <c r="D124" s="74"/>
      <c r="E124" s="75"/>
      <c r="F124" s="74"/>
      <c r="G124" s="74"/>
      <c r="H124" s="74"/>
      <c r="I124" s="74"/>
    </row>
    <row r="125" spans="1:10" s="1" customFormat="1" x14ac:dyDescent="0.3">
      <c r="A125" s="74"/>
      <c r="B125" s="74"/>
      <c r="C125" s="74"/>
      <c r="D125" s="74"/>
      <c r="E125" s="75"/>
      <c r="F125" s="74"/>
      <c r="G125" s="74"/>
      <c r="H125" s="74"/>
      <c r="I125" s="74"/>
    </row>
    <row r="126" spans="1:10" s="1" customFormat="1" x14ac:dyDescent="0.3">
      <c r="A126" s="74"/>
      <c r="B126" s="74"/>
      <c r="C126" s="74"/>
      <c r="D126" s="74"/>
      <c r="E126" s="75"/>
      <c r="F126" s="74"/>
      <c r="G126" s="74"/>
      <c r="H126" s="74"/>
      <c r="I126" s="74"/>
    </row>
    <row r="127" spans="1:10" s="1" customFormat="1" x14ac:dyDescent="0.3">
      <c r="A127" s="74"/>
      <c r="B127" s="74"/>
      <c r="C127" s="74"/>
      <c r="D127" s="74"/>
      <c r="E127" s="75"/>
      <c r="F127" s="74"/>
      <c r="G127" s="74"/>
      <c r="H127" s="74"/>
      <c r="I127" s="74"/>
    </row>
    <row r="128" spans="1:10" s="1" customFormat="1" x14ac:dyDescent="0.3">
      <c r="A128" s="74"/>
      <c r="B128" s="74"/>
      <c r="C128" s="74"/>
      <c r="D128" s="74"/>
      <c r="E128" s="75"/>
      <c r="F128" s="74"/>
      <c r="G128" s="74"/>
      <c r="H128" s="74"/>
      <c r="I128" s="74"/>
    </row>
    <row r="129" spans="1:9" s="1" customFormat="1" x14ac:dyDescent="0.3">
      <c r="A129" s="74"/>
      <c r="B129" s="74"/>
      <c r="C129" s="74"/>
      <c r="D129" s="74"/>
      <c r="E129" s="75"/>
      <c r="F129" s="74"/>
      <c r="G129" s="74"/>
      <c r="H129" s="74"/>
      <c r="I129" s="74"/>
    </row>
    <row r="130" spans="1:9" s="1" customFormat="1" x14ac:dyDescent="0.3">
      <c r="A130" s="74"/>
      <c r="B130" s="74"/>
      <c r="C130" s="74"/>
      <c r="D130" s="74"/>
      <c r="E130" s="75"/>
      <c r="F130" s="74"/>
      <c r="G130" s="74"/>
      <c r="H130" s="74"/>
      <c r="I130" s="74"/>
    </row>
    <row r="131" spans="1:9" s="1" customFormat="1" x14ac:dyDescent="0.3">
      <c r="A131" s="74"/>
      <c r="B131" s="74"/>
      <c r="C131" s="74"/>
      <c r="D131" s="74"/>
      <c r="E131" s="75"/>
      <c r="F131" s="74"/>
      <c r="G131" s="74"/>
      <c r="H131" s="74"/>
      <c r="I131" s="74"/>
    </row>
    <row r="132" spans="1:9" s="1" customFormat="1" x14ac:dyDescent="0.3">
      <c r="A132" s="74"/>
      <c r="B132" s="74"/>
      <c r="C132" s="74"/>
      <c r="D132" s="74"/>
      <c r="E132" s="75"/>
      <c r="F132" s="74"/>
      <c r="G132" s="74"/>
      <c r="H132" s="74"/>
      <c r="I132" s="74"/>
    </row>
    <row r="133" spans="1:9" s="1" customFormat="1" x14ac:dyDescent="0.3">
      <c r="A133" s="74"/>
      <c r="B133" s="74"/>
      <c r="C133" s="74"/>
      <c r="D133" s="74"/>
      <c r="E133" s="75"/>
      <c r="F133" s="74"/>
      <c r="G133" s="74"/>
      <c r="H133" s="74"/>
      <c r="I133" s="74"/>
    </row>
    <row r="134" spans="1:9" s="1" customFormat="1" x14ac:dyDescent="0.3">
      <c r="A134" s="74"/>
      <c r="B134" s="74"/>
      <c r="C134" s="74"/>
      <c r="D134" s="74"/>
      <c r="E134" s="75"/>
      <c r="F134" s="74"/>
      <c r="G134" s="74"/>
      <c r="H134" s="74"/>
      <c r="I134" s="74"/>
    </row>
    <row r="135" spans="1:9" s="1" customFormat="1" x14ac:dyDescent="0.3">
      <c r="A135" s="74"/>
      <c r="B135" s="74"/>
      <c r="C135" s="74"/>
      <c r="D135" s="74"/>
      <c r="E135" s="75"/>
      <c r="F135" s="74"/>
      <c r="G135" s="74"/>
      <c r="H135" s="74"/>
      <c r="I135" s="74"/>
    </row>
    <row r="136" spans="1:9" s="1" customFormat="1" x14ac:dyDescent="0.3">
      <c r="A136" s="74"/>
      <c r="B136" s="74"/>
      <c r="C136" s="74"/>
      <c r="D136" s="74"/>
      <c r="E136" s="75"/>
      <c r="F136" s="74"/>
      <c r="G136" s="74"/>
      <c r="H136" s="74"/>
      <c r="I136" s="74"/>
    </row>
    <row r="137" spans="1:9" s="1" customFormat="1" x14ac:dyDescent="0.3">
      <c r="A137" s="74"/>
      <c r="B137" s="74"/>
      <c r="C137" s="74"/>
      <c r="D137" s="74"/>
      <c r="E137" s="75"/>
      <c r="F137" s="74"/>
      <c r="G137" s="74"/>
      <c r="H137" s="74"/>
      <c r="I137" s="74"/>
    </row>
    <row r="138" spans="1:9" s="1" customFormat="1" x14ac:dyDescent="0.3">
      <c r="A138" s="74"/>
      <c r="B138" s="74"/>
      <c r="C138" s="74"/>
      <c r="D138" s="74"/>
      <c r="E138" s="75"/>
      <c r="F138" s="74"/>
      <c r="G138" s="74"/>
      <c r="H138" s="74"/>
      <c r="I138" s="74"/>
    </row>
    <row r="139" spans="1:9" s="1" customFormat="1" x14ac:dyDescent="0.3">
      <c r="A139" s="74"/>
      <c r="B139" s="74"/>
      <c r="C139" s="74"/>
      <c r="D139" s="74"/>
      <c r="E139" s="75"/>
      <c r="F139" s="74"/>
      <c r="G139" s="74"/>
      <c r="H139" s="74"/>
      <c r="I139" s="74"/>
    </row>
    <row r="140" spans="1:9" s="1" customFormat="1" x14ac:dyDescent="0.3">
      <c r="A140" s="74"/>
      <c r="B140" s="74"/>
      <c r="C140" s="74"/>
      <c r="D140" s="74"/>
      <c r="E140" s="75"/>
      <c r="F140" s="74"/>
      <c r="G140" s="74"/>
      <c r="H140" s="74"/>
      <c r="I140" s="74"/>
    </row>
    <row r="141" spans="1:9" s="1" customFormat="1" x14ac:dyDescent="0.3">
      <c r="A141" s="74"/>
      <c r="B141" s="74"/>
      <c r="C141" s="74"/>
      <c r="D141" s="74"/>
      <c r="E141" s="75"/>
      <c r="F141" s="74"/>
      <c r="G141" s="74"/>
      <c r="H141" s="74"/>
      <c r="I141" s="74"/>
    </row>
    <row r="142" spans="1:9" s="1" customFormat="1" x14ac:dyDescent="0.3">
      <c r="A142" s="74"/>
      <c r="B142" s="74"/>
      <c r="C142" s="74"/>
      <c r="D142" s="74"/>
      <c r="E142" s="75"/>
      <c r="F142" s="74"/>
      <c r="G142" s="74"/>
      <c r="H142" s="74"/>
      <c r="I142" s="74"/>
    </row>
    <row r="143" spans="1:9" s="1" customFormat="1" x14ac:dyDescent="0.3">
      <c r="A143" s="74"/>
      <c r="B143" s="74"/>
      <c r="C143" s="74"/>
      <c r="D143" s="74"/>
      <c r="E143" s="75"/>
      <c r="F143" s="74"/>
      <c r="G143" s="74"/>
      <c r="H143" s="74"/>
      <c r="I143" s="74"/>
    </row>
    <row r="144" spans="1:9" s="1" customFormat="1" x14ac:dyDescent="0.3">
      <c r="A144" s="74"/>
      <c r="B144" s="74"/>
      <c r="C144" s="74"/>
      <c r="D144" s="74"/>
      <c r="E144" s="75"/>
      <c r="F144" s="74"/>
      <c r="G144" s="74"/>
      <c r="H144" s="74"/>
      <c r="I144" s="74"/>
    </row>
    <row r="145" spans="1:9" s="1" customFormat="1" x14ac:dyDescent="0.3">
      <c r="A145" s="74"/>
      <c r="B145" s="74"/>
      <c r="C145" s="74"/>
      <c r="D145" s="74"/>
      <c r="E145" s="75"/>
      <c r="F145" s="74"/>
      <c r="G145" s="74"/>
      <c r="H145" s="74"/>
      <c r="I145" s="74"/>
    </row>
    <row r="146" spans="1:9" s="1" customFormat="1" x14ac:dyDescent="0.3">
      <c r="A146" s="74"/>
      <c r="B146" s="74"/>
      <c r="C146" s="74"/>
      <c r="D146" s="74"/>
      <c r="E146" s="75"/>
      <c r="F146" s="74"/>
      <c r="G146" s="74"/>
      <c r="H146" s="74"/>
      <c r="I146" s="74"/>
    </row>
    <row r="147" spans="1:9" s="1" customFormat="1" x14ac:dyDescent="0.3">
      <c r="A147" s="74"/>
      <c r="B147" s="74"/>
      <c r="C147" s="74"/>
      <c r="D147" s="74"/>
      <c r="E147" s="75"/>
      <c r="F147" s="74"/>
      <c r="G147" s="74"/>
      <c r="H147" s="74"/>
      <c r="I147" s="74"/>
    </row>
    <row r="148" spans="1:9" s="1" customFormat="1" x14ac:dyDescent="0.3">
      <c r="A148" s="74"/>
      <c r="B148" s="74"/>
      <c r="C148" s="74"/>
      <c r="D148" s="74"/>
      <c r="E148" s="75"/>
      <c r="F148" s="74"/>
      <c r="G148" s="74"/>
      <c r="H148" s="74"/>
      <c r="I148" s="74"/>
    </row>
    <row r="149" spans="1:9" s="1" customFormat="1" x14ac:dyDescent="0.3">
      <c r="A149" s="74"/>
      <c r="B149" s="74"/>
      <c r="C149" s="74"/>
      <c r="D149" s="74"/>
      <c r="E149" s="75"/>
      <c r="F149" s="74"/>
      <c r="G149" s="74"/>
      <c r="H149" s="74"/>
      <c r="I149" s="74"/>
    </row>
    <row r="150" spans="1:9" s="1" customFormat="1" x14ac:dyDescent="0.3">
      <c r="A150" s="74"/>
      <c r="B150" s="74"/>
      <c r="C150" s="74"/>
      <c r="D150" s="74"/>
      <c r="E150" s="75"/>
      <c r="F150" s="74"/>
      <c r="G150" s="74"/>
      <c r="H150" s="74"/>
      <c r="I150" s="74"/>
    </row>
    <row r="151" spans="1:9" s="1" customFormat="1" x14ac:dyDescent="0.3">
      <c r="A151" s="74"/>
      <c r="B151" s="74"/>
      <c r="C151" s="74"/>
      <c r="D151" s="74"/>
      <c r="E151" s="75"/>
      <c r="F151" s="74"/>
      <c r="G151" s="74"/>
      <c r="H151" s="74"/>
      <c r="I151" s="74"/>
    </row>
    <row r="152" spans="1:9" s="1" customFormat="1" x14ac:dyDescent="0.3">
      <c r="A152" s="74"/>
      <c r="B152" s="74"/>
      <c r="C152" s="74"/>
      <c r="D152" s="74"/>
      <c r="E152" s="75"/>
      <c r="F152" s="74"/>
      <c r="G152" s="74"/>
      <c r="H152" s="74"/>
      <c r="I152" s="74"/>
    </row>
    <row r="153" spans="1:9" s="1" customFormat="1" x14ac:dyDescent="0.3">
      <c r="A153" s="74"/>
      <c r="B153" s="74"/>
      <c r="C153" s="74"/>
      <c r="D153" s="74"/>
      <c r="E153" s="75"/>
      <c r="F153" s="74"/>
      <c r="G153" s="74"/>
      <c r="H153" s="74"/>
      <c r="I153" s="74"/>
    </row>
    <row r="154" spans="1:9" s="1" customFormat="1" x14ac:dyDescent="0.3">
      <c r="A154" s="74"/>
      <c r="B154" s="74"/>
      <c r="C154" s="74"/>
      <c r="D154" s="74"/>
      <c r="E154" s="75"/>
      <c r="F154" s="74"/>
      <c r="G154" s="74"/>
      <c r="H154" s="74"/>
      <c r="I154" s="74"/>
    </row>
    <row r="155" spans="1:9" s="1" customFormat="1" x14ac:dyDescent="0.3">
      <c r="A155" s="74"/>
      <c r="B155" s="74"/>
      <c r="C155" s="74"/>
      <c r="D155" s="74"/>
      <c r="E155" s="75"/>
      <c r="F155" s="74"/>
      <c r="G155" s="74"/>
      <c r="H155" s="74"/>
      <c r="I155" s="74"/>
    </row>
    <row r="156" spans="1:9" s="1" customFormat="1" x14ac:dyDescent="0.3">
      <c r="A156" s="74"/>
      <c r="B156" s="74"/>
      <c r="C156" s="74"/>
      <c r="D156" s="74"/>
      <c r="E156" s="75"/>
      <c r="F156" s="74"/>
      <c r="G156" s="74"/>
      <c r="H156" s="74"/>
      <c r="I156" s="74"/>
    </row>
    <row r="157" spans="1:9" s="1" customFormat="1" x14ac:dyDescent="0.3">
      <c r="A157" s="74"/>
      <c r="B157" s="74"/>
      <c r="C157" s="74"/>
      <c r="D157" s="74"/>
      <c r="E157" s="75"/>
      <c r="F157" s="74"/>
      <c r="G157" s="74"/>
      <c r="H157" s="74"/>
      <c r="I157" s="74"/>
    </row>
    <row r="158" spans="1:9" s="1" customFormat="1" x14ac:dyDescent="0.3">
      <c r="A158" s="74"/>
      <c r="B158" s="74"/>
      <c r="C158" s="74"/>
      <c r="D158" s="74"/>
      <c r="E158" s="75"/>
      <c r="F158" s="74"/>
      <c r="G158" s="74"/>
      <c r="H158" s="74"/>
      <c r="I158" s="74"/>
    </row>
    <row r="159" spans="1:9" s="1" customFormat="1" x14ac:dyDescent="0.3">
      <c r="A159" s="74"/>
      <c r="B159" s="74"/>
      <c r="C159" s="74"/>
      <c r="D159" s="74"/>
      <c r="E159" s="75"/>
      <c r="F159" s="74"/>
      <c r="G159" s="74"/>
      <c r="H159" s="74"/>
      <c r="I159" s="74"/>
    </row>
    <row r="160" spans="1:9" s="1" customFormat="1" x14ac:dyDescent="0.3">
      <c r="A160" s="74"/>
      <c r="B160" s="74"/>
      <c r="C160" s="74"/>
      <c r="D160" s="74"/>
      <c r="E160" s="75"/>
      <c r="F160" s="74"/>
      <c r="G160" s="74"/>
      <c r="H160" s="74"/>
      <c r="I160" s="74"/>
    </row>
    <row r="161" spans="1:9" s="1" customFormat="1" x14ac:dyDescent="0.3">
      <c r="A161" s="74"/>
      <c r="B161" s="74"/>
      <c r="C161" s="74"/>
      <c r="D161" s="74"/>
      <c r="E161" s="75"/>
      <c r="F161" s="74"/>
      <c r="G161" s="74"/>
      <c r="H161" s="74"/>
      <c r="I161" s="74"/>
    </row>
    <row r="162" spans="1:9" s="1" customFormat="1" x14ac:dyDescent="0.3">
      <c r="A162" s="74"/>
      <c r="B162" s="74"/>
      <c r="C162" s="74"/>
      <c r="D162" s="74"/>
      <c r="E162" s="75"/>
      <c r="F162" s="74"/>
      <c r="G162" s="74"/>
      <c r="H162" s="74"/>
      <c r="I162" s="74"/>
    </row>
    <row r="163" spans="1:9" s="1" customFormat="1" x14ac:dyDescent="0.3">
      <c r="A163" s="74"/>
      <c r="B163" s="74"/>
      <c r="C163" s="74"/>
      <c r="D163" s="74"/>
      <c r="E163" s="75"/>
      <c r="F163" s="74"/>
      <c r="G163" s="74"/>
      <c r="H163" s="74"/>
      <c r="I163" s="74"/>
    </row>
    <row r="164" spans="1:9" s="1" customFormat="1" x14ac:dyDescent="0.3">
      <c r="A164" s="74"/>
      <c r="B164" s="74"/>
      <c r="C164" s="74"/>
      <c r="D164" s="74"/>
      <c r="E164" s="75"/>
      <c r="F164" s="74"/>
      <c r="G164" s="74"/>
      <c r="H164" s="74"/>
      <c r="I164" s="74"/>
    </row>
    <row r="165" spans="1:9" s="1" customFormat="1" x14ac:dyDescent="0.3">
      <c r="A165" s="74"/>
      <c r="B165" s="74"/>
      <c r="C165" s="74"/>
      <c r="D165" s="74"/>
      <c r="E165" s="75"/>
      <c r="F165" s="74"/>
      <c r="G165" s="74"/>
      <c r="H165" s="74"/>
      <c r="I165" s="74"/>
    </row>
    <row r="166" spans="1:9" s="1" customFormat="1" x14ac:dyDescent="0.3">
      <c r="A166" s="74"/>
      <c r="B166" s="74"/>
      <c r="C166" s="74"/>
      <c r="D166" s="74"/>
      <c r="E166" s="75"/>
      <c r="F166" s="74"/>
      <c r="G166" s="74"/>
      <c r="H166" s="74"/>
      <c r="I166" s="74"/>
    </row>
    <row r="167" spans="1:9" s="1" customFormat="1" x14ac:dyDescent="0.3">
      <c r="A167" s="74"/>
      <c r="B167" s="74"/>
      <c r="C167" s="74"/>
      <c r="D167" s="74"/>
      <c r="E167" s="75"/>
      <c r="F167" s="74"/>
      <c r="G167" s="74"/>
      <c r="H167" s="74"/>
      <c r="I167" s="74"/>
    </row>
    <row r="168" spans="1:9" s="1" customFormat="1" x14ac:dyDescent="0.3">
      <c r="A168" s="74"/>
      <c r="B168" s="74"/>
      <c r="C168" s="74"/>
      <c r="D168" s="74"/>
      <c r="E168" s="75"/>
      <c r="F168" s="74"/>
      <c r="G168" s="74"/>
      <c r="H168" s="74"/>
      <c r="I168" s="74"/>
    </row>
    <row r="169" spans="1:9" s="1" customFormat="1" x14ac:dyDescent="0.3">
      <c r="A169" s="74"/>
      <c r="B169" s="74"/>
      <c r="C169" s="74"/>
      <c r="D169" s="74"/>
      <c r="E169" s="75"/>
      <c r="F169" s="74"/>
      <c r="G169" s="74"/>
      <c r="H169" s="74"/>
      <c r="I169" s="74"/>
    </row>
    <row r="170" spans="1:9" s="1" customFormat="1" x14ac:dyDescent="0.3">
      <c r="A170" s="74"/>
      <c r="B170" s="74"/>
      <c r="C170" s="74"/>
      <c r="D170" s="74"/>
      <c r="E170" s="75"/>
      <c r="F170" s="74"/>
      <c r="G170" s="74"/>
      <c r="H170" s="74"/>
      <c r="I170" s="74"/>
    </row>
    <row r="171" spans="1:9" s="1" customFormat="1" x14ac:dyDescent="0.3">
      <c r="A171" s="74"/>
      <c r="B171" s="74"/>
      <c r="C171" s="74"/>
      <c r="D171" s="74"/>
      <c r="E171" s="75"/>
      <c r="F171" s="74"/>
      <c r="G171" s="74"/>
      <c r="H171" s="74"/>
      <c r="I171" s="74"/>
    </row>
    <row r="172" spans="1:9" s="1" customFormat="1" x14ac:dyDescent="0.3">
      <c r="A172" s="74"/>
      <c r="B172" s="74"/>
      <c r="C172" s="74"/>
      <c r="D172" s="74"/>
      <c r="E172" s="75"/>
      <c r="F172" s="74"/>
      <c r="G172" s="74"/>
      <c r="H172" s="74"/>
      <c r="I172" s="74"/>
    </row>
    <row r="173" spans="1:9" x14ac:dyDescent="0.3">
      <c r="A173" s="74"/>
      <c r="B173" s="74"/>
      <c r="C173" s="74"/>
      <c r="D173" s="74"/>
      <c r="E173" s="75"/>
      <c r="F173" s="74"/>
      <c r="G173" s="74"/>
      <c r="H173" s="74"/>
      <c r="I173" s="74"/>
    </row>
    <row r="174" spans="1:9" x14ac:dyDescent="0.3">
      <c r="A174" s="74"/>
      <c r="B174" s="74"/>
      <c r="C174" s="74"/>
      <c r="D174" s="74"/>
      <c r="E174" s="75"/>
      <c r="F174" s="74"/>
      <c r="G174" s="74"/>
      <c r="H174" s="74"/>
      <c r="I174" s="74"/>
    </row>
    <row r="175" spans="1:9" x14ac:dyDescent="0.3">
      <c r="A175" s="74"/>
      <c r="B175" s="74"/>
      <c r="C175" s="74"/>
      <c r="D175" s="74"/>
      <c r="E175" s="75"/>
      <c r="F175" s="74"/>
      <c r="G175" s="74"/>
      <c r="H175" s="74"/>
      <c r="I175" s="74"/>
    </row>
    <row r="176" spans="1:9" x14ac:dyDescent="0.3">
      <c r="A176" s="74"/>
      <c r="B176" s="74"/>
      <c r="C176" s="3"/>
      <c r="D176" s="3"/>
      <c r="E176" s="4"/>
      <c r="F176" s="3"/>
      <c r="G176" s="3"/>
      <c r="H176" s="3"/>
      <c r="I176" s="3"/>
    </row>
    <row r="177" spans="1:2" x14ac:dyDescent="0.3">
      <c r="A177" s="74"/>
      <c r="B177" s="74"/>
    </row>
    <row r="178" spans="1:2" x14ac:dyDescent="0.3">
      <c r="A178" s="3"/>
      <c r="B178" s="3"/>
    </row>
  </sheetData>
  <mergeCells count="74">
    <mergeCell ref="A111:C111"/>
    <mergeCell ref="A113:C113"/>
    <mergeCell ref="A100:A103"/>
    <mergeCell ref="B100:B103"/>
    <mergeCell ref="A104:C104"/>
    <mergeCell ref="A8:I8"/>
    <mergeCell ref="A107:A110"/>
    <mergeCell ref="B107:B110"/>
    <mergeCell ref="A106:I106"/>
    <mergeCell ref="A99:I99"/>
    <mergeCell ref="A98:C98"/>
    <mergeCell ref="A36:I36"/>
    <mergeCell ref="A28:I28"/>
    <mergeCell ref="A24:A25"/>
    <mergeCell ref="A29:A33"/>
    <mergeCell ref="A42:I42"/>
    <mergeCell ref="A49:I49"/>
    <mergeCell ref="A54:I54"/>
    <mergeCell ref="B63:B67"/>
    <mergeCell ref="A60:C60"/>
    <mergeCell ref="A62:J62"/>
    <mergeCell ref="A2:J2"/>
    <mergeCell ref="I5:J5"/>
    <mergeCell ref="F5:F6"/>
    <mergeCell ref="E5:E6"/>
    <mergeCell ref="D5:D6"/>
    <mergeCell ref="B5:B6"/>
    <mergeCell ref="A5:A6"/>
    <mergeCell ref="C5:C6"/>
    <mergeCell ref="H5:H6"/>
    <mergeCell ref="G5:G6"/>
    <mergeCell ref="A26:C26"/>
    <mergeCell ref="B29:B33"/>
    <mergeCell ref="B9:B10"/>
    <mergeCell ref="A9:A10"/>
    <mergeCell ref="A11:C11"/>
    <mergeCell ref="A14:A15"/>
    <mergeCell ref="B14:B15"/>
    <mergeCell ref="A16:C16"/>
    <mergeCell ref="A13:I13"/>
    <mergeCell ref="A18:I18"/>
    <mergeCell ref="A19:A20"/>
    <mergeCell ref="B19:B20"/>
    <mergeCell ref="A21:C21"/>
    <mergeCell ref="A23:I23"/>
    <mergeCell ref="B24:B25"/>
    <mergeCell ref="A34:C34"/>
    <mergeCell ref="B50:B51"/>
    <mergeCell ref="A50:A51"/>
    <mergeCell ref="A55:A59"/>
    <mergeCell ref="B55:B59"/>
    <mergeCell ref="A37:A39"/>
    <mergeCell ref="B37:B39"/>
    <mergeCell ref="A68:C68"/>
    <mergeCell ref="A63:A67"/>
    <mergeCell ref="A47:C47"/>
    <mergeCell ref="A40:C40"/>
    <mergeCell ref="A43:A46"/>
    <mergeCell ref="B43:B46"/>
    <mergeCell ref="A86:I86"/>
    <mergeCell ref="A76:C76"/>
    <mergeCell ref="A71:A75"/>
    <mergeCell ref="B71:B75"/>
    <mergeCell ref="A70:J70"/>
    <mergeCell ref="A78:J78"/>
    <mergeCell ref="A79:A82"/>
    <mergeCell ref="B79:B82"/>
    <mergeCell ref="A83:C83"/>
    <mergeCell ref="A93:A97"/>
    <mergeCell ref="B93:B97"/>
    <mergeCell ref="A90:C90"/>
    <mergeCell ref="A87:A89"/>
    <mergeCell ref="B87:B89"/>
    <mergeCell ref="A92:I92"/>
  </mergeCells>
  <pageMargins left="0.23622046411037401" right="0.23622046411037401" top="0.74803149700164795" bottom="0.74803149700164795" header="0.31496062874794001" footer="0.31496062874794001"/>
  <pageSetup paperSize="9" scale="5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Пшеничникова Светлана Петровна</dc:creator>
  <cp:lastModifiedBy>Пшеничникова Светлана Петровна</cp:lastModifiedBy>
  <cp:lastPrinted>2024-12-02T07:26:17Z</cp:lastPrinted>
  <dcterms:created xsi:type="dcterms:W3CDTF">2021-01-25T08:12:27Z</dcterms:created>
  <dcterms:modified xsi:type="dcterms:W3CDTF">2024-12-02T07:41:01Z</dcterms:modified>
</cp:coreProperties>
</file>